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OPCI\3_2014-2020\Projekty\I_66 Brezno obchvat, I. etapa - 2. fáza\Web\"/>
    </mc:Choice>
  </mc:AlternateContent>
  <bookViews>
    <workbookView xWindow="0" yWindow="0" windowWidth="25125" windowHeight="12135"/>
  </bookViews>
  <sheets>
    <sheet name="I-66 Brezno-obchvat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3" l="1"/>
  <c r="E31" i="3"/>
  <c r="E30" i="3"/>
</calcChain>
</file>

<file path=xl/sharedStrings.xml><?xml version="1.0" encoding="utf-8"?>
<sst xmlns="http://schemas.openxmlformats.org/spreadsheetml/2006/main" count="474" uniqueCount="409">
  <si>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</si>
  <si>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</si>
  <si>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</si>
  <si>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</si>
  <si>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</si>
  <si>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</si>
  <si>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</si>
  <si>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</si>
  <si>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</si>
  <si>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</si>
  <si>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</si>
  <si>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</si>
  <si>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</si>
  <si>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</si>
  <si>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</si>
  <si>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</si>
  <si>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</si>
  <si>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</si>
  <si>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</si>
  <si>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</si>
  <si>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</si>
  <si>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</si>
  <si>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</si>
  <si>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</si>
  <si>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</si>
  <si>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</si>
  <si>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</si>
  <si>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</si>
  <si>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užšia súťaž</t>
  </si>
  <si>
    <t>Stav cesty I/66 prechádzajúcej zastavanými časťami mesta Brezno, s obmedzenou rýchlosťou v intraviláne, nevyhovovala predpokladanému nárastu dopravných intenzít. Nebolo možné rozšírenie cesty vedenej intravilánom a upravenie jej smerového vedenia</t>
  </si>
  <si>
    <t>-</t>
  </si>
  <si>
    <t>Hlavným účelom stavby bolo vybudovať kapacitnú dvojpruhovú komunikáciu, pri zabezpečení výhľadových prepravných nárokov prevádzajúcu tranzitnú dopravu mimo zastavané územie sídiel.
V neposlednom rade je cieľom stavby zlepšenie životného prostredia, ktoré sa dosiahne presmerovaním podstatnej časti premávky z pôvodnej cesty I/66 na novú, na vyššej technickej úrovni riešenú komunikáciu, rešpektujúcu požiadavky na ochranu prírody a krajiny v súlade so stanoviskami orgánov ŽP. V súlade s tým realizáciou obchvatu mesta Brezno došlo k výraznému zníženiu negatívnych vplyvov od dopravy na životné prostredie, predovšetkým v intraviláne.</t>
  </si>
  <si>
    <t>88:12%</t>
  </si>
  <si>
    <t>C 9,5/80</t>
  </si>
  <si>
    <t>2-pruh</t>
  </si>
  <si>
    <t>335m:13 %</t>
  </si>
  <si>
    <t>VO uskutočnené                                                                                                     povolenia získané</t>
  </si>
  <si>
    <t>sčítací úsek 90941 - CSD2015 - 10 727 voz/24hod</t>
  </si>
  <si>
    <t>najnižšia cena</t>
  </si>
  <si>
    <t>stavenisko odovzdané 24.03.2015.                                                                            Termín začatia prác 4/2015</t>
  </si>
  <si>
    <t>24/885 dní                                               https://www.crz.gov.sk/index.php?ID=3091478&amp;l=sk</t>
  </si>
  <si>
    <t>nebola spracovaná</t>
  </si>
  <si>
    <t>https://www.uvo.gov.sk/private/profily/detail/15/zakazky/125237/dokumenty</t>
  </si>
  <si>
    <t>https://www.crz.gov.sk/index.php?ID=1758112&amp;l=sk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</si>
  <si>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</si>
  <si>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</si>
  <si>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</si>
  <si>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</si>
  <si>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</si>
  <si>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</si>
  <si>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</si>
  <si>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</si>
  <si>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</si>
  <si>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</si>
  <si>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</si>
  <si>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</si>
  <si>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>Úspora jazdného času 83 %, Úspora prevádzkových nákladov vozidiel 11%,  Úspora na nehodovosti 2%,  Úspory z ostatných externalít 1%</t>
  </si>
  <si>
    <t>webstránka projektu: http://www.ssc.sk/sk/cinnosti/vystavba-a-rekonstrukcia/projekty-opii/i-66-brezno-obchvat-i-etapa-2-faza.ssc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</si>
  <si>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</si>
  <si>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I/66 Brezno - obchvat I. etapa - 2 fáza </t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</si>
  <si>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</si>
  <si>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</si>
  <si>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</si>
  <si>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</si>
  <si>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</si>
  <si>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</si>
  <si>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</si>
  <si>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</si>
  <si>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</si>
  <si>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15 ponúk/23 ŽoU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</si>
  <si>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</si>
  <si>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</si>
  <si>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</si>
  <si>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</si>
  <si>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</si>
  <si>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</si>
  <si>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</si>
  <si>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</si>
  <si>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</si>
  <si>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</si>
  <si>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</si>
  <si>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</si>
  <si>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</si>
  <si>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</si>
  <si>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</si>
  <si>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</si>
  <si>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</si>
  <si>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</si>
  <si>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</si>
  <si>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</si>
  <si>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</si>
  <si>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</si>
  <si>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</si>
  <si>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</si>
  <si>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</si>
  <si>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</si>
  <si>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</si>
  <si>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</si>
  <si>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</si>
  <si>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</si>
  <si>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</si>
  <si>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</si>
  <si>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</si>
  <si>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</si>
  <si>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</si>
  <si>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</si>
  <si>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</si>
  <si>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</si>
  <si>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</si>
  <si>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</si>
  <si>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</si>
  <si>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</si>
  <si>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Výstavba 2,5 km novej cesty - prvej z 3 častí plánovaného obchvatu centra okresného mesta.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</si>
  <si>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</si>
  <si>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</si>
  <si>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</si>
  <si>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</si>
  <si>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</si>
  <si>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</si>
  <si>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</si>
  <si>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</si>
  <si>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</si>
  <si>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</si>
  <si>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</si>
  <si>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</si>
  <si>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</si>
  <si>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</si>
  <si>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</si>
  <si>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</si>
  <si>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</si>
  <si>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</si>
  <si>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</si>
  <si>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</si>
  <si>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</si>
  <si>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</si>
  <si>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</si>
  <si>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</si>
  <si>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</si>
  <si>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</si>
  <si>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</si>
  <si>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</si>
  <si>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</si>
  <si>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</si>
  <si>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</si>
  <si>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</si>
  <si>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</si>
  <si>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</si>
  <si>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</si>
  <si>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</si>
  <si>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</si>
  <si>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</si>
  <si>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</si>
  <si>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</si>
  <si>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</si>
  <si>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</si>
  <si>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</si>
  <si>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</si>
  <si>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</si>
  <si>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</si>
  <si>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</si>
  <si>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</si>
  <si>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</si>
  <si>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</si>
  <si>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</si>
  <si>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</si>
  <si>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</si>
  <si>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</si>
  <si>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</si>
  <si>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</si>
  <si>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</si>
  <si>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</si>
  <si>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</si>
  <si>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</si>
  <si>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</si>
  <si>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</si>
  <si>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</si>
  <si>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</si>
  <si>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</si>
  <si>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</si>
  <si>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</si>
  <si>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</si>
  <si>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</si>
  <si>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</si>
  <si>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</si>
  <si>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</si>
  <si>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</si>
  <si>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</si>
  <si>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</si>
  <si>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</si>
  <si>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</si>
  <si>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</si>
  <si>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</si>
  <si>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</si>
  <si>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</si>
  <si>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</si>
  <si>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</si>
  <si>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</si>
  <si>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</si>
  <si>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</si>
  <si>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</si>
  <si>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</si>
  <si>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</si>
  <si>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</si>
  <si>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</si>
  <si>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</si>
  <si>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</si>
  <si>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</si>
  <si>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</si>
  <si>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</si>
  <si>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</si>
  <si>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</si>
  <si>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</si>
  <si>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</si>
  <si>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</si>
  <si>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</si>
  <si>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</si>
  <si>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</si>
  <si>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</si>
  <si>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</si>
  <si>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</si>
  <si>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</si>
  <si>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</si>
  <si>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</si>
  <si>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</si>
  <si>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</si>
  <si>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</si>
  <si>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</si>
  <si>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</si>
  <si>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</si>
  <si>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</si>
  <si>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</si>
  <si>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</si>
  <si>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</si>
  <si>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</si>
  <si>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</si>
  <si>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</si>
  <si>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</si>
  <si>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</si>
  <si>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</si>
  <si>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</si>
  <si>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</si>
  <si>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</si>
  <si>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</si>
  <si>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</si>
  <si>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</si>
  <si>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</si>
  <si>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</si>
  <si>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</si>
  <si>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</si>
  <si>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</si>
  <si>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</si>
  <si>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</si>
  <si>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</si>
  <si>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</si>
  <si>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</si>
  <si>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</si>
  <si>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</si>
  <si>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</si>
  <si>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</si>
  <si>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</si>
  <si>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</si>
  <si>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</si>
  <si>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</si>
  <si>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</si>
  <si>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</si>
  <si>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</si>
  <si>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</si>
  <si>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</si>
  <si>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</si>
  <si>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</si>
  <si>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</si>
  <si>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</si>
  <si>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</si>
  <si>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</si>
  <si>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</si>
  <si>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</si>
  <si>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</si>
  <si>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</si>
  <si>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</si>
  <si>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</si>
  <si>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</si>
  <si>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</si>
  <si>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</si>
  <si>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</si>
  <si>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</si>
  <si>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</si>
  <si>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</si>
  <si>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</si>
  <si>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</si>
  <si>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</si>
  <si>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</si>
  <si>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</si>
  <si>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</si>
  <si>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</si>
  <si>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</si>
  <si>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</si>
  <si>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</si>
  <si>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</si>
  <si>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</si>
  <si>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</si>
  <si>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</si>
  <si>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</si>
  <si>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</si>
  <si>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</si>
  <si>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</si>
  <si>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</si>
  <si>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</si>
  <si>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</si>
  <si>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</si>
  <si>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</si>
  <si>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</si>
  <si>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</si>
  <si>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</si>
  <si>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</si>
  <si>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</si>
  <si>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</si>
  <si>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</si>
  <si>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</si>
  <si>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</si>
  <si>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</si>
  <si>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</si>
  <si>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</si>
  <si>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</si>
  <si>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</si>
  <si>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</si>
  <si>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</si>
  <si>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</si>
  <si>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</si>
  <si>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</si>
  <si>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</si>
  <si>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</si>
  <si>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</si>
  <si>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</si>
  <si>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</si>
  <si>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</si>
  <si>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</si>
  <si>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</si>
  <si>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</si>
  <si>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</si>
  <si>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</si>
  <si>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</si>
  <si>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</si>
  <si>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</si>
  <si>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</si>
  <si>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</si>
  <si>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</si>
  <si>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</si>
  <si>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</si>
  <si>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</si>
  <si>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</si>
  <si>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</si>
  <si>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</si>
  <si>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</si>
  <si>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</si>
  <si>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</si>
  <si>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</si>
  <si>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</si>
  <si>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</si>
  <si>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</si>
  <si>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</si>
  <si>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</si>
  <si>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</si>
  <si>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</si>
  <si>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t>Banskobystrický kraj                      okres Brezno                                               cesta I/66</t>
  </si>
  <si>
    <t>smer BB - Poprad 1 115 m  (43,86%)                                smer Poprad - BB 1 815 m (71,40%)</t>
  </si>
  <si>
    <t>2/24,62</t>
  </si>
  <si>
    <t>2/0</t>
  </si>
  <si>
    <t>nový úsek</t>
  </si>
  <si>
    <t>oceľové MegaRail sl- úroveň zadržania H1                                              oceľové NH4- úroveň zadržania H2</t>
  </si>
  <si>
    <t>1 ks ponad železnicu</t>
  </si>
  <si>
    <t>1 ks   MÚK Brezno - mesto  129,080</t>
  </si>
  <si>
    <t>1 okružná križovatka Mazorníkovo</t>
  </si>
  <si>
    <t>DSZ 01/2013,                                 DÚR 06/2012,                                           DSP 10/2012,                                     DRS 12/2012,</t>
  </si>
  <si>
    <t>ZS EIA MŽP SR č. 9028/07-3.4/ml z 11.3.2009, oznámenie o zmene č. 6656/12-3.4/ml z 27.7.2012 a č. 40008/13-3.4/ml z 7.2.2013, územné rozhodnutie č. 2012/3780-06 z 21.09.2012, právoplatné 25.10.2012 Stavebné povolenie č. 1/2013/00621-01 z 25.2.2013, právoplatné 30.5.2013,</t>
  </si>
  <si>
    <t xml:space="preserve">nákladné automobily                                                             r. 2015 intenzita bez projektu 2 037, intenzita s projektom 309                                              </t>
  </si>
  <si>
    <t xml:space="preserve">nákladné automobily                                          r. 2035 intenzita bez projektu 2 596, intenzita s projektom 318                             r. 2044 intenzita bez projektu 2 848, intenzita s projektom 322                                                                                           </t>
  </si>
  <si>
    <t>Úspora prevádzkových nákladov vozidiel 11%</t>
  </si>
  <si>
    <t>FNPV/C -18 806 281                                               FNPV/K -4 878 442</t>
  </si>
  <si>
    <t xml:space="preserve">Pri výpočte grantu z fondov EÚ sa neuplatňuje metóda výpočtu finančnej medzery. Finančná medzera projektu predstavuje automatickú hodnotu 100%.
</t>
  </si>
  <si>
    <t>DSZ - ekonomická správa</t>
  </si>
  <si>
    <t xml:space="preserve">1 431 526,14 (údaj z aktualizovaného vecného plánu (údaj k 31.12.2017)) </t>
  </si>
  <si>
    <t>predbežné oznámenie  09.02.2013 vestník 29/2013                                  oznámenie o vyhlásení verejného oznámenia 13.02.2014 vestník 31/2014</t>
  </si>
  <si>
    <t xml:space="preserve"> http.//eia.enviroportal.sk/detail/i-66-brezno-obchvat-i-etapa-i-usek</t>
  </si>
  <si>
    <t>osobné automobily                                                             r. 2015 intenzita bez projektu 18 252, intenzita s projektom 7 910 / -57%                                               r. 2035 intenzita bez projektu 22 594, intenzita s projektom 9194 / -59%                             
r. 2044 intenzita bez projektu 24 548, intenzita s projektom 9772 / -61%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</si>
  <si>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</si>
  <si>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</si>
  <si>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</si>
  <si>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</si>
  <si>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</si>
  <si>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</si>
  <si>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</si>
  <si>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</si>
  <si>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</si>
  <si>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</si>
  <si>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</si>
  <si>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</si>
  <si>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novovybudovaná cesta (2,362 km), rekonštruovaná cesta (0,18 km), odstránenie kritickej nehodovej lokality/kolízneho bodu na ceste I.tr (1 ks), úspora času v cestnej doprave na cestách I.tr. (4 711 453 €), úspora produkcie emisií NO2 vplyvom výstavby ciest I. tr. (1,645 tony), úspora produkcie emisí PM10 vplyvom výstavby ciest I.tr. (0,116 tony)</t>
  </si>
  <si>
    <t>EÚ zdroje-85% , Spolufinan.15%, z maximálnej výšky NFP;</t>
  </si>
  <si>
    <t xml:space="preserve"> NN (neoprávnené náklady) zo ŠR alebo z vlastných zdrojov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</si>
  <si>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</si>
  <si>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</si>
  <si>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</si>
  <si>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</si>
  <si>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r>
      <t xml:space="preserve">v súlade s ustanovením </t>
    </r>
    <r>
      <rPr>
        <sz val="11"/>
        <color theme="1"/>
        <rFont val="Calibri"/>
        <family val="2"/>
        <charset val="238"/>
      </rPr>
      <t>§</t>
    </r>
    <r>
      <rPr>
        <sz val="11"/>
        <color theme="1"/>
        <rFont val="Arial"/>
        <family val="2"/>
        <charset val="238"/>
      </rPr>
      <t>42 odst. 5 písmeno b - 2 spoločnosti vylúčené - 1 nepredložila vysvetlenie ponuky, 2. predložila vysvetlenie a verejný obstarávateľ ho neakceptoval</t>
    </r>
  </si>
  <si>
    <t>PHZ 27 121 000                                                             16 258 398,22 bez DPH/19 510 077,86 vr.DPH                                                          27 369 668,76 bez DPH/32 843 602,51 vr.DPH</t>
  </si>
  <si>
    <t>N/A</t>
  </si>
  <si>
    <t>17.3.2014/14.4.2017 (otváranie ponúk časť ostatné bola 14.7.2014)</t>
  </si>
  <si>
    <t>32/60 dní do žiadosti o účasť  (151 dní do otvárania ponúk)</t>
  </si>
  <si>
    <t>352 dní od pôvodného termínu                         
 242 dní od predĺženého termínu
296 dní od LPP, 205 dní od otvárania ponúk časť "Ostatné"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</si>
</sst>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\ [$€-1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7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10" fontId="22" fillId="0" borderId="1" xfId="0" applyNumberFormat="1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9" fillId="0" borderId="0" xfId="2" applyFont="1" applyBorder="1" applyAlignment="1">
      <alignment horizontal="left" vertical="center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top" wrapText="1"/>
    </xf>
    <xf numFmtId="0" fontId="21" fillId="3" borderId="5" xfId="0" applyFont="1" applyFill="1" applyBorder="1" applyAlignment="1">
      <alignment horizontal="center" vertical="top" wrapText="1"/>
    </xf>
    <xf numFmtId="0" fontId="21" fillId="3" borderId="6" xfId="0" applyFont="1" applyFill="1" applyBorder="1" applyAlignment="1">
      <alignment horizontal="center" vertical="top" wrapText="1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9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7" fontId="2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17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center" vertical="top" wrapText="1"/>
    </xf>
    <xf numFmtId="0" fontId="0" fillId="0" borderId="0" xfId="0" applyFill="1"/>
  </cellXfs>
  <cellStyles count="4">
    <cellStyle name="Čiarka 2" xfId="3"/>
    <cellStyle name="Hypertextové prepojenie" xfId="2" builtinId="8"/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z.gov.sk/index.php?ID=1758112&amp;l=sk" TargetMode="External"/><Relationship Id="rId1" Type="http://schemas.openxmlformats.org/officeDocument/2006/relationships/hyperlink" Target="https://www.uvo.gov.sk/private/profily/detail/15/zakazky/125237/dokumen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zoomScale="80" zoomScaleNormal="80" workbookViewId="0"/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7" customWidth="1"/>
    <col min="4" max="4" width="16.42578125" style="7" customWidth="1"/>
    <col min="5" max="5" width="50.5703125" customWidth="1"/>
    <col min="6" max="6" width="18.5703125" customWidth="1"/>
  </cols>
  <sheetData>
    <row r="1" spans="1:5" ht="18" x14ac:dyDescent="0.25">
      <c r="A1" s="3"/>
      <c r="B1" s="41" t="s">
        <v>401</v>
      </c>
      <c r="C1" s="50">
        <v>43264</v>
      </c>
      <c r="D1" s="2"/>
      <c r="E1" s="5"/>
    </row>
    <row r="2" spans="1:5" ht="18" x14ac:dyDescent="0.25">
      <c r="A2" s="4"/>
      <c r="B2" s="41" t="s">
        <v>402</v>
      </c>
      <c r="C2" s="10"/>
      <c r="D2" s="2"/>
      <c r="E2" s="5"/>
    </row>
    <row r="3" spans="1:5" ht="18.75" thickBot="1" x14ac:dyDescent="0.3">
      <c r="A3" s="1"/>
      <c r="B3" s="41"/>
      <c r="C3" s="10"/>
      <c r="D3" s="2"/>
      <c r="E3" s="5"/>
    </row>
    <row r="4" spans="1:5" ht="15" customHeight="1" x14ac:dyDescent="0.25">
      <c r="A4" s="52" t="s">
        <v>282</v>
      </c>
      <c r="B4" s="52" t="s">
        <v>90</v>
      </c>
      <c r="C4" s="52" t="s">
        <v>91</v>
      </c>
      <c r="D4" s="54" t="s">
        <v>24</v>
      </c>
      <c r="E4" s="54" t="s">
        <v>362</v>
      </c>
    </row>
    <row r="5" spans="1:5" ht="27" customHeight="1" thickBot="1" x14ac:dyDescent="0.3">
      <c r="A5" s="53"/>
      <c r="B5" s="53"/>
      <c r="C5" s="53"/>
      <c r="D5" s="55"/>
      <c r="E5" s="55"/>
    </row>
    <row r="6" spans="1:5" ht="21" customHeight="1" x14ac:dyDescent="0.25">
      <c r="A6" s="56" t="s">
        <v>166</v>
      </c>
      <c r="B6" s="57"/>
      <c r="C6" s="57"/>
      <c r="D6" s="57"/>
      <c r="E6" s="58"/>
    </row>
    <row r="7" spans="1:5" ht="18" x14ac:dyDescent="0.25">
      <c r="A7" s="31" t="s">
        <v>267</v>
      </c>
      <c r="B7" s="32" t="s">
        <v>45</v>
      </c>
      <c r="C7" s="33"/>
      <c r="D7" s="34"/>
      <c r="E7" s="59" t="s">
        <v>59</v>
      </c>
    </row>
    <row r="8" spans="1:5" ht="42.75" x14ac:dyDescent="0.25">
      <c r="A8" s="19" t="s">
        <v>268</v>
      </c>
      <c r="B8" s="18" t="s">
        <v>75</v>
      </c>
      <c r="C8" s="15" t="s">
        <v>76</v>
      </c>
      <c r="D8" s="20"/>
      <c r="E8" s="11" t="s">
        <v>112</v>
      </c>
    </row>
    <row r="9" spans="1:5" ht="85.5" x14ac:dyDescent="0.25">
      <c r="A9" s="19" t="s">
        <v>269</v>
      </c>
      <c r="B9" s="18" t="s">
        <v>46</v>
      </c>
      <c r="C9" s="15" t="s">
        <v>283</v>
      </c>
      <c r="D9" s="20"/>
      <c r="E9" s="15" t="s">
        <v>363</v>
      </c>
    </row>
    <row r="10" spans="1:5" ht="242.25" x14ac:dyDescent="0.25">
      <c r="A10" s="19" t="s">
        <v>270</v>
      </c>
      <c r="B10" s="18" t="s">
        <v>284</v>
      </c>
      <c r="C10" s="15" t="s">
        <v>285</v>
      </c>
      <c r="D10" s="20"/>
      <c r="E10" s="15" t="s">
        <v>29</v>
      </c>
    </row>
    <row r="11" spans="1:5" ht="142.5" x14ac:dyDescent="0.25">
      <c r="A11" s="31" t="s">
        <v>271</v>
      </c>
      <c r="B11" s="18" t="s">
        <v>60</v>
      </c>
      <c r="C11" s="14" t="s">
        <v>385</v>
      </c>
      <c r="D11" s="20"/>
      <c r="E11" s="60" t="s">
        <v>30</v>
      </c>
    </row>
    <row r="12" spans="1:5" ht="117" customHeight="1" x14ac:dyDescent="0.25">
      <c r="A12" s="31" t="s">
        <v>272</v>
      </c>
      <c r="B12" s="18" t="s">
        <v>286</v>
      </c>
      <c r="C12" s="15" t="s">
        <v>288</v>
      </c>
      <c r="D12" s="20"/>
      <c r="E12" s="15" t="s">
        <v>396</v>
      </c>
    </row>
    <row r="13" spans="1:5" ht="213" customHeight="1" x14ac:dyDescent="0.25">
      <c r="A13" s="31" t="s">
        <v>273</v>
      </c>
      <c r="B13" s="18" t="s">
        <v>287</v>
      </c>
      <c r="C13" s="15"/>
      <c r="D13" s="20"/>
      <c r="E13" s="15" t="s">
        <v>31</v>
      </c>
    </row>
    <row r="14" spans="1:5" ht="36" x14ac:dyDescent="0.25">
      <c r="A14" s="31" t="s">
        <v>274</v>
      </c>
      <c r="B14" s="26" t="s">
        <v>47</v>
      </c>
      <c r="C14" s="15" t="s">
        <v>289</v>
      </c>
      <c r="D14" s="20" t="s">
        <v>0</v>
      </c>
      <c r="E14" s="61">
        <v>2542</v>
      </c>
    </row>
    <row r="15" spans="1:5" ht="72" x14ac:dyDescent="0.25">
      <c r="A15" s="31" t="s">
        <v>275</v>
      </c>
      <c r="B15" s="18" t="s">
        <v>48</v>
      </c>
      <c r="C15" s="15" t="s">
        <v>290</v>
      </c>
      <c r="D15" s="20" t="s">
        <v>0</v>
      </c>
      <c r="E15" s="60">
        <v>995.84</v>
      </c>
    </row>
    <row r="16" spans="1:5" ht="54" x14ac:dyDescent="0.25">
      <c r="A16" s="31" t="s">
        <v>276</v>
      </c>
      <c r="B16" s="18" t="s">
        <v>291</v>
      </c>
      <c r="C16" s="15" t="s">
        <v>292</v>
      </c>
      <c r="D16" s="20" t="s">
        <v>2</v>
      </c>
      <c r="E16" s="60" t="s">
        <v>32</v>
      </c>
    </row>
    <row r="17" spans="1:5" ht="28.5" x14ac:dyDescent="0.25">
      <c r="A17" s="31" t="s">
        <v>277</v>
      </c>
      <c r="B17" s="26" t="s">
        <v>61</v>
      </c>
      <c r="C17" s="11" t="s">
        <v>121</v>
      </c>
      <c r="D17" s="20"/>
      <c r="E17" s="60" t="s">
        <v>33</v>
      </c>
    </row>
    <row r="18" spans="1:5" ht="18" x14ac:dyDescent="0.25">
      <c r="A18" s="31" t="s">
        <v>278</v>
      </c>
      <c r="B18" s="26" t="s">
        <v>49</v>
      </c>
      <c r="C18" s="11" t="s">
        <v>84</v>
      </c>
      <c r="D18" s="20"/>
      <c r="E18" s="60" t="s">
        <v>34</v>
      </c>
    </row>
    <row r="19" spans="1:5" ht="57" x14ac:dyDescent="0.25">
      <c r="A19" s="31" t="s">
        <v>279</v>
      </c>
      <c r="B19" s="27" t="s">
        <v>62</v>
      </c>
      <c r="C19" s="15" t="s">
        <v>293</v>
      </c>
      <c r="D19" s="20" t="s">
        <v>2</v>
      </c>
      <c r="E19" s="15" t="s">
        <v>364</v>
      </c>
    </row>
    <row r="20" spans="1:5" ht="54.75" thickBot="1" x14ac:dyDescent="0.3">
      <c r="A20" s="31" t="s">
        <v>280</v>
      </c>
      <c r="B20" s="18" t="s">
        <v>50</v>
      </c>
      <c r="C20" s="15"/>
      <c r="D20" s="16" t="s">
        <v>23</v>
      </c>
      <c r="E20" s="60"/>
    </row>
    <row r="21" spans="1:5" ht="23.25" x14ac:dyDescent="0.25">
      <c r="A21" s="56" t="s">
        <v>165</v>
      </c>
      <c r="B21" s="57"/>
      <c r="C21" s="57"/>
      <c r="D21" s="57"/>
      <c r="E21" s="58"/>
    </row>
    <row r="22" spans="1:5" ht="36" x14ac:dyDescent="0.25">
      <c r="A22" s="19" t="s">
        <v>171</v>
      </c>
      <c r="B22" s="18" t="s">
        <v>116</v>
      </c>
      <c r="C22" s="15" t="s">
        <v>51</v>
      </c>
      <c r="D22" s="20" t="s">
        <v>127</v>
      </c>
      <c r="E22" s="60">
        <v>0</v>
      </c>
    </row>
    <row r="23" spans="1:5" ht="54" x14ac:dyDescent="0.25">
      <c r="A23" s="20" t="s">
        <v>172</v>
      </c>
      <c r="B23" s="18" t="s">
        <v>294</v>
      </c>
      <c r="C23" s="15"/>
      <c r="D23" s="20" t="s">
        <v>7</v>
      </c>
      <c r="E23" s="60">
        <v>2</v>
      </c>
    </row>
    <row r="24" spans="1:5" ht="54" x14ac:dyDescent="0.25">
      <c r="A24" s="19" t="s">
        <v>173</v>
      </c>
      <c r="B24" s="18" t="s">
        <v>295</v>
      </c>
      <c r="C24" s="15" t="s">
        <v>52</v>
      </c>
      <c r="D24" s="20" t="s">
        <v>8</v>
      </c>
      <c r="E24" s="60" t="s">
        <v>35</v>
      </c>
    </row>
    <row r="25" spans="1:5" ht="54" x14ac:dyDescent="0.25">
      <c r="A25" s="19" t="s">
        <v>174</v>
      </c>
      <c r="B25" s="27" t="s">
        <v>296</v>
      </c>
      <c r="C25" s="11" t="s">
        <v>117</v>
      </c>
      <c r="D25" s="20" t="s">
        <v>298</v>
      </c>
      <c r="E25" s="60" t="s">
        <v>365</v>
      </c>
    </row>
    <row r="26" spans="1:5" ht="36" x14ac:dyDescent="0.25">
      <c r="A26" s="19" t="s">
        <v>175</v>
      </c>
      <c r="B26" s="27" t="s">
        <v>297</v>
      </c>
      <c r="C26" s="11" t="s">
        <v>299</v>
      </c>
      <c r="D26" s="20" t="s">
        <v>119</v>
      </c>
      <c r="E26" s="60" t="s">
        <v>366</v>
      </c>
    </row>
    <row r="27" spans="1:5" ht="18" x14ac:dyDescent="0.25">
      <c r="A27" s="19" t="s">
        <v>176</v>
      </c>
      <c r="B27" s="27" t="s">
        <v>300</v>
      </c>
      <c r="C27" s="11" t="s">
        <v>85</v>
      </c>
      <c r="D27" s="20" t="s">
        <v>1</v>
      </c>
      <c r="E27" s="60">
        <v>1726</v>
      </c>
    </row>
    <row r="28" spans="1:5" ht="36" x14ac:dyDescent="0.25">
      <c r="A28" s="19" t="s">
        <v>177</v>
      </c>
      <c r="B28" s="27" t="s">
        <v>301</v>
      </c>
      <c r="C28" s="11" t="s">
        <v>118</v>
      </c>
      <c r="D28" s="20" t="s">
        <v>1</v>
      </c>
      <c r="E28" s="60" t="s">
        <v>30</v>
      </c>
    </row>
    <row r="29" spans="1:5" ht="42.75" x14ac:dyDescent="0.25">
      <c r="A29" s="19" t="s">
        <v>178</v>
      </c>
      <c r="B29" s="18" t="s">
        <v>302</v>
      </c>
      <c r="C29" s="15" t="s">
        <v>303</v>
      </c>
      <c r="D29" s="16" t="s">
        <v>120</v>
      </c>
      <c r="E29" s="60">
        <v>0</v>
      </c>
    </row>
    <row r="30" spans="1:5" ht="54" x14ac:dyDescent="0.25">
      <c r="A30" s="19" t="s">
        <v>179</v>
      </c>
      <c r="B30" s="18" t="s">
        <v>86</v>
      </c>
      <c r="C30" s="11" t="s">
        <v>88</v>
      </c>
      <c r="D30" s="16" t="s">
        <v>1</v>
      </c>
      <c r="E30" s="60">
        <f>2362*9.5</f>
        <v>22439</v>
      </c>
    </row>
    <row r="31" spans="1:5" ht="36" x14ac:dyDescent="0.25">
      <c r="A31" s="19" t="s">
        <v>180</v>
      </c>
      <c r="B31" s="18" t="s">
        <v>87</v>
      </c>
      <c r="C31" s="11" t="s">
        <v>307</v>
      </c>
      <c r="D31" s="20" t="s">
        <v>1</v>
      </c>
      <c r="E31" s="60">
        <f>180*9.5</f>
        <v>1710</v>
      </c>
    </row>
    <row r="32" spans="1:5" ht="57" x14ac:dyDescent="0.25">
      <c r="A32" s="19" t="s">
        <v>181</v>
      </c>
      <c r="B32" s="18" t="s">
        <v>304</v>
      </c>
      <c r="C32" s="14" t="s">
        <v>305</v>
      </c>
      <c r="D32" s="20" t="s">
        <v>77</v>
      </c>
      <c r="E32" s="60" t="s">
        <v>367</v>
      </c>
    </row>
    <row r="33" spans="1:5" ht="36" x14ac:dyDescent="0.25">
      <c r="A33" s="19" t="s">
        <v>182</v>
      </c>
      <c r="B33" s="27" t="s">
        <v>308</v>
      </c>
      <c r="C33" s="14" t="s">
        <v>281</v>
      </c>
      <c r="D33" s="20" t="s">
        <v>0</v>
      </c>
      <c r="E33" s="60"/>
    </row>
    <row r="34" spans="1:5" ht="36" x14ac:dyDescent="0.25">
      <c r="A34" s="19" t="s">
        <v>183</v>
      </c>
      <c r="B34" s="27" t="s">
        <v>309</v>
      </c>
      <c r="C34" s="14" t="s">
        <v>122</v>
      </c>
      <c r="D34" s="20" t="s">
        <v>0</v>
      </c>
      <c r="E34" s="60"/>
    </row>
    <row r="35" spans="1:5" ht="28.5" x14ac:dyDescent="0.25">
      <c r="A35" s="19" t="s">
        <v>184</v>
      </c>
      <c r="B35" s="18" t="s">
        <v>306</v>
      </c>
      <c r="C35" s="11" t="s">
        <v>124</v>
      </c>
      <c r="D35" s="20" t="s">
        <v>0</v>
      </c>
      <c r="E35" s="62">
        <v>4196</v>
      </c>
    </row>
    <row r="36" spans="1:5" ht="57" x14ac:dyDescent="0.25">
      <c r="A36" s="19" t="s">
        <v>185</v>
      </c>
      <c r="B36" s="18" t="s">
        <v>123</v>
      </c>
      <c r="C36" s="15" t="s">
        <v>125</v>
      </c>
      <c r="D36" s="20" t="s">
        <v>0</v>
      </c>
      <c r="E36" s="15" t="s">
        <v>368</v>
      </c>
    </row>
    <row r="37" spans="1:5" ht="36" x14ac:dyDescent="0.25">
      <c r="A37" s="19" t="s">
        <v>186</v>
      </c>
      <c r="B37" s="26" t="s">
        <v>4</v>
      </c>
      <c r="C37" s="11"/>
      <c r="D37" s="19" t="s">
        <v>0</v>
      </c>
      <c r="E37" s="61">
        <v>1009</v>
      </c>
    </row>
    <row r="38" spans="1:5" ht="18" x14ac:dyDescent="0.25">
      <c r="A38" s="19" t="s">
        <v>187</v>
      </c>
      <c r="B38" s="26" t="s">
        <v>5</v>
      </c>
      <c r="C38" s="11"/>
      <c r="D38" s="19" t="s">
        <v>0</v>
      </c>
      <c r="E38" s="60">
        <v>532</v>
      </c>
    </row>
    <row r="39" spans="1:5" ht="36" x14ac:dyDescent="0.25">
      <c r="A39" s="19" t="s">
        <v>188</v>
      </c>
      <c r="B39" s="29" t="s">
        <v>89</v>
      </c>
      <c r="C39" s="12"/>
      <c r="D39" s="22" t="s">
        <v>71</v>
      </c>
      <c r="E39" s="63">
        <v>605996.43000000005</v>
      </c>
    </row>
    <row r="40" spans="1:5" ht="36" x14ac:dyDescent="0.25">
      <c r="A40" s="19" t="s">
        <v>189</v>
      </c>
      <c r="B40" s="29" t="s">
        <v>386</v>
      </c>
      <c r="C40" s="11" t="s">
        <v>83</v>
      </c>
      <c r="D40" s="19" t="s">
        <v>3</v>
      </c>
      <c r="E40" s="63">
        <v>151408.31</v>
      </c>
    </row>
    <row r="41" spans="1:5" ht="18" x14ac:dyDescent="0.25">
      <c r="A41" s="19" t="s">
        <v>190</v>
      </c>
      <c r="B41" s="27" t="s">
        <v>126</v>
      </c>
      <c r="C41" s="13"/>
      <c r="D41" s="19" t="s">
        <v>3</v>
      </c>
      <c r="E41" s="60"/>
    </row>
    <row r="42" spans="1:5" ht="54" x14ac:dyDescent="0.25">
      <c r="A42" s="19" t="s">
        <v>191</v>
      </c>
      <c r="B42" s="27" t="s">
        <v>310</v>
      </c>
      <c r="C42" s="35"/>
      <c r="D42" s="19" t="s">
        <v>7</v>
      </c>
      <c r="E42" s="63">
        <v>75502.8</v>
      </c>
    </row>
    <row r="43" spans="1:5" ht="54" x14ac:dyDescent="0.25">
      <c r="A43" s="19" t="s">
        <v>192</v>
      </c>
      <c r="B43" s="18" t="s">
        <v>311</v>
      </c>
      <c r="C43" s="14" t="s">
        <v>129</v>
      </c>
      <c r="D43" s="23" t="s">
        <v>128</v>
      </c>
      <c r="E43" s="64" t="s">
        <v>369</v>
      </c>
    </row>
    <row r="44" spans="1:5" ht="72" x14ac:dyDescent="0.25">
      <c r="A44" s="19" t="s">
        <v>193</v>
      </c>
      <c r="B44" s="26" t="s">
        <v>63</v>
      </c>
      <c r="C44" s="17"/>
      <c r="D44" s="19"/>
      <c r="E44" s="65" t="s">
        <v>370</v>
      </c>
    </row>
    <row r="45" spans="1:5" ht="72" x14ac:dyDescent="0.25">
      <c r="A45" s="19" t="s">
        <v>194</v>
      </c>
      <c r="B45" s="26" t="s">
        <v>312</v>
      </c>
      <c r="C45" s="15" t="s">
        <v>313</v>
      </c>
      <c r="D45" s="19"/>
      <c r="E45" s="64" t="s">
        <v>371</v>
      </c>
    </row>
    <row r="46" spans="1:5" ht="54" x14ac:dyDescent="0.25">
      <c r="A46" s="19" t="s">
        <v>195</v>
      </c>
      <c r="B46" s="26" t="s">
        <v>26</v>
      </c>
      <c r="C46" s="11"/>
      <c r="D46" s="19" t="s">
        <v>1</v>
      </c>
      <c r="E46" s="60"/>
    </row>
    <row r="47" spans="1:5" ht="72" x14ac:dyDescent="0.25">
      <c r="A47" s="19" t="s">
        <v>196</v>
      </c>
      <c r="B47" s="26" t="s">
        <v>27</v>
      </c>
      <c r="C47" s="9"/>
      <c r="D47" s="20" t="s">
        <v>1</v>
      </c>
      <c r="E47" s="60"/>
    </row>
    <row r="48" spans="1:5" ht="42.75" x14ac:dyDescent="0.25">
      <c r="A48" s="19" t="s">
        <v>197</v>
      </c>
      <c r="B48" s="26" t="s">
        <v>6</v>
      </c>
      <c r="C48" s="15" t="s">
        <v>130</v>
      </c>
      <c r="D48" s="20" t="s">
        <v>7</v>
      </c>
      <c r="E48" s="60"/>
    </row>
    <row r="49" spans="1:5" ht="108.75" thickBot="1" x14ac:dyDescent="0.3">
      <c r="A49" s="19" t="s">
        <v>198</v>
      </c>
      <c r="B49" s="18" t="s">
        <v>314</v>
      </c>
      <c r="C49" s="15" t="s">
        <v>315</v>
      </c>
      <c r="D49" s="19" t="s">
        <v>7</v>
      </c>
      <c r="E49" s="60"/>
    </row>
    <row r="50" spans="1:5" ht="23.25" x14ac:dyDescent="0.25">
      <c r="A50" s="56" t="s">
        <v>164</v>
      </c>
      <c r="B50" s="57"/>
      <c r="C50" s="57"/>
      <c r="D50" s="57"/>
      <c r="E50" s="58"/>
    </row>
    <row r="51" spans="1:5" ht="57" x14ac:dyDescent="0.25">
      <c r="A51" s="19" t="s">
        <v>326</v>
      </c>
      <c r="B51" s="26" t="s">
        <v>316</v>
      </c>
      <c r="C51" s="15" t="s">
        <v>317</v>
      </c>
      <c r="D51" s="16" t="s">
        <v>131</v>
      </c>
      <c r="E51" s="15" t="s">
        <v>372</v>
      </c>
    </row>
    <row r="52" spans="1:5" ht="99.75" x14ac:dyDescent="0.25">
      <c r="A52" s="19" t="s">
        <v>199</v>
      </c>
      <c r="B52" s="26" t="s">
        <v>94</v>
      </c>
      <c r="C52" s="15" t="s">
        <v>318</v>
      </c>
      <c r="D52" s="16" t="s">
        <v>132</v>
      </c>
      <c r="E52" s="66" t="s">
        <v>373</v>
      </c>
    </row>
    <row r="53" spans="1:5" ht="90" x14ac:dyDescent="0.25">
      <c r="A53" s="19" t="s">
        <v>200</v>
      </c>
      <c r="B53" s="26" t="s">
        <v>92</v>
      </c>
      <c r="C53" s="15" t="s">
        <v>319</v>
      </c>
      <c r="D53" s="20"/>
      <c r="E53" s="60"/>
    </row>
    <row r="54" spans="1:5" ht="57" x14ac:dyDescent="0.25">
      <c r="A54" s="19" t="s">
        <v>201</v>
      </c>
      <c r="B54" s="29" t="s">
        <v>93</v>
      </c>
      <c r="C54" s="11" t="s">
        <v>320</v>
      </c>
      <c r="D54" s="9"/>
      <c r="E54" s="60"/>
    </row>
    <row r="55" spans="1:5" ht="54" x14ac:dyDescent="0.25">
      <c r="A55" s="19" t="s">
        <v>202</v>
      </c>
      <c r="B55" s="29" t="s">
        <v>321</v>
      </c>
      <c r="C55" s="15" t="s">
        <v>322</v>
      </c>
      <c r="D55" s="22" t="s">
        <v>2</v>
      </c>
      <c r="E55" s="67">
        <v>1</v>
      </c>
    </row>
    <row r="56" spans="1:5" ht="72.75" thickBot="1" x14ac:dyDescent="0.3">
      <c r="A56" s="19" t="s">
        <v>203</v>
      </c>
      <c r="B56" s="29" t="s">
        <v>324</v>
      </c>
      <c r="C56" s="15" t="s">
        <v>323</v>
      </c>
      <c r="D56" s="19" t="s">
        <v>133</v>
      </c>
      <c r="E56" s="15" t="s">
        <v>36</v>
      </c>
    </row>
    <row r="57" spans="1:5" ht="23.25" x14ac:dyDescent="0.25">
      <c r="A57" s="56" t="s">
        <v>163</v>
      </c>
      <c r="B57" s="57"/>
      <c r="C57" s="57"/>
      <c r="D57" s="57"/>
      <c r="E57" s="58"/>
    </row>
    <row r="58" spans="1:5" ht="54" x14ac:dyDescent="0.25">
      <c r="A58" s="19" t="s">
        <v>204</v>
      </c>
      <c r="B58" s="29" t="s">
        <v>325</v>
      </c>
      <c r="C58" s="11" t="s">
        <v>95</v>
      </c>
      <c r="D58" s="19" t="s">
        <v>0</v>
      </c>
      <c r="E58" s="60">
        <f>2520-2350</f>
        <v>170</v>
      </c>
    </row>
    <row r="59" spans="1:5" ht="105" x14ac:dyDescent="0.25">
      <c r="A59" s="19">
        <v>50</v>
      </c>
      <c r="B59" s="27" t="s">
        <v>327</v>
      </c>
      <c r="C59" s="42" t="s">
        <v>135</v>
      </c>
      <c r="D59" s="19" t="s">
        <v>134</v>
      </c>
      <c r="E59" s="66" t="s">
        <v>383</v>
      </c>
    </row>
    <row r="60" spans="1:5" ht="54" x14ac:dyDescent="0.25">
      <c r="A60" s="19" t="s">
        <v>205</v>
      </c>
      <c r="B60" s="26" t="s">
        <v>387</v>
      </c>
      <c r="C60" s="15" t="s">
        <v>328</v>
      </c>
      <c r="D60" s="19" t="s">
        <v>136</v>
      </c>
      <c r="E60" s="15">
        <v>5.8109999999999999</v>
      </c>
    </row>
    <row r="61" spans="1:5" ht="54" x14ac:dyDescent="0.25">
      <c r="A61" s="19" t="s">
        <v>206</v>
      </c>
      <c r="B61" s="27" t="s">
        <v>388</v>
      </c>
      <c r="C61" s="15" t="s">
        <v>329</v>
      </c>
      <c r="D61" s="19" t="s">
        <v>136</v>
      </c>
      <c r="E61" s="15">
        <v>5.56</v>
      </c>
    </row>
    <row r="62" spans="1:5" ht="54" x14ac:dyDescent="0.25">
      <c r="A62" s="19" t="s">
        <v>207</v>
      </c>
      <c r="B62" s="48" t="s">
        <v>389</v>
      </c>
      <c r="C62" s="11" t="s">
        <v>330</v>
      </c>
      <c r="D62" s="36" t="s">
        <v>71</v>
      </c>
      <c r="E62" s="15"/>
    </row>
    <row r="63" spans="1:5" ht="114" x14ac:dyDescent="0.25">
      <c r="A63" s="19" t="s">
        <v>208</v>
      </c>
      <c r="B63" s="18" t="s">
        <v>137</v>
      </c>
      <c r="C63" s="15" t="s">
        <v>332</v>
      </c>
      <c r="D63" s="16" t="s">
        <v>138</v>
      </c>
      <c r="E63" s="15" t="s">
        <v>37</v>
      </c>
    </row>
    <row r="64" spans="1:5" ht="57" x14ac:dyDescent="0.25">
      <c r="A64" s="19" t="s">
        <v>209</v>
      </c>
      <c r="B64" s="27" t="s">
        <v>141</v>
      </c>
      <c r="C64" s="44" t="s">
        <v>331</v>
      </c>
      <c r="D64" s="16" t="s">
        <v>138</v>
      </c>
      <c r="E64" s="15" t="s">
        <v>374</v>
      </c>
    </row>
    <row r="65" spans="1:5" ht="57" x14ac:dyDescent="0.25">
      <c r="A65" s="19" t="s">
        <v>210</v>
      </c>
      <c r="B65" s="18" t="s">
        <v>142</v>
      </c>
      <c r="C65" s="43" t="s">
        <v>331</v>
      </c>
      <c r="D65" s="16" t="s">
        <v>138</v>
      </c>
      <c r="E65" s="15" t="s">
        <v>375</v>
      </c>
    </row>
    <row r="66" spans="1:5" ht="54" x14ac:dyDescent="0.25">
      <c r="A66" s="19" t="s">
        <v>211</v>
      </c>
      <c r="B66" s="26" t="s">
        <v>390</v>
      </c>
      <c r="C66" s="14" t="s">
        <v>333</v>
      </c>
      <c r="D66" s="16" t="s">
        <v>361</v>
      </c>
      <c r="E66" s="15"/>
    </row>
    <row r="67" spans="1:5" ht="36" x14ac:dyDescent="0.25">
      <c r="A67" s="19" t="s">
        <v>212</v>
      </c>
      <c r="B67" s="27" t="s">
        <v>139</v>
      </c>
      <c r="C67" s="44" t="s">
        <v>334</v>
      </c>
      <c r="D67" s="16" t="s">
        <v>361</v>
      </c>
      <c r="E67" s="15"/>
    </row>
    <row r="68" spans="1:5" ht="54" x14ac:dyDescent="0.25">
      <c r="A68" s="19" t="s">
        <v>213</v>
      </c>
      <c r="B68" s="18" t="s">
        <v>140</v>
      </c>
      <c r="C68" s="43" t="s">
        <v>334</v>
      </c>
      <c r="D68" s="16" t="s">
        <v>361</v>
      </c>
      <c r="E68" s="15"/>
    </row>
    <row r="69" spans="1:5" ht="45" x14ac:dyDescent="0.25">
      <c r="A69" s="19">
        <v>60</v>
      </c>
      <c r="B69" s="27" t="s">
        <v>335</v>
      </c>
      <c r="C69" s="42" t="s">
        <v>336</v>
      </c>
      <c r="D69" s="12" t="s">
        <v>114</v>
      </c>
      <c r="E69" s="15"/>
    </row>
    <row r="70" spans="1:5" ht="36" x14ac:dyDescent="0.25">
      <c r="A70" s="19">
        <v>61</v>
      </c>
      <c r="B70" s="29" t="s">
        <v>391</v>
      </c>
      <c r="C70" s="42" t="s">
        <v>337</v>
      </c>
      <c r="D70" s="21" t="s">
        <v>113</v>
      </c>
      <c r="E70" s="15"/>
    </row>
    <row r="71" spans="1:5" ht="60" x14ac:dyDescent="0.25">
      <c r="A71" s="19" t="s">
        <v>214</v>
      </c>
      <c r="B71" s="18" t="s">
        <v>338</v>
      </c>
      <c r="C71" s="38" t="s">
        <v>339</v>
      </c>
      <c r="D71" s="20"/>
      <c r="E71" s="15"/>
    </row>
    <row r="72" spans="1:5" ht="60" x14ac:dyDescent="0.25">
      <c r="A72" s="19" t="s">
        <v>215</v>
      </c>
      <c r="B72" s="27" t="s">
        <v>392</v>
      </c>
      <c r="C72" s="42" t="s">
        <v>340</v>
      </c>
      <c r="D72" s="21"/>
      <c r="E72" s="15"/>
    </row>
    <row r="73" spans="1:5" ht="105" x14ac:dyDescent="0.25">
      <c r="A73" s="19" t="s">
        <v>216</v>
      </c>
      <c r="B73" s="18" t="s">
        <v>393</v>
      </c>
      <c r="C73" s="45" t="s">
        <v>341</v>
      </c>
      <c r="D73" s="20" t="s">
        <v>115</v>
      </c>
      <c r="E73" s="15"/>
    </row>
    <row r="74" spans="1:5" ht="54" x14ac:dyDescent="0.25">
      <c r="A74" s="19" t="s">
        <v>217</v>
      </c>
      <c r="B74" s="18" t="s">
        <v>394</v>
      </c>
      <c r="C74" s="18" t="s">
        <v>384</v>
      </c>
      <c r="D74" s="20" t="s">
        <v>2</v>
      </c>
      <c r="E74" s="15"/>
    </row>
    <row r="75" spans="1:5" ht="72" x14ac:dyDescent="0.25">
      <c r="A75" s="19" t="s">
        <v>218</v>
      </c>
      <c r="B75" s="26" t="s">
        <v>395</v>
      </c>
      <c r="C75" s="38" t="s">
        <v>342</v>
      </c>
      <c r="D75" s="37" t="s">
        <v>2</v>
      </c>
      <c r="E75" s="15"/>
    </row>
    <row r="76" spans="1:5" ht="54" x14ac:dyDescent="0.25">
      <c r="A76" s="19" t="s">
        <v>219</v>
      </c>
      <c r="B76" s="26" t="s">
        <v>111</v>
      </c>
      <c r="C76" s="38" t="s">
        <v>343</v>
      </c>
      <c r="D76" s="37" t="s">
        <v>2</v>
      </c>
      <c r="E76" s="15"/>
    </row>
    <row r="77" spans="1:5" ht="72.75" thickBot="1" x14ac:dyDescent="0.3">
      <c r="A77" s="19" t="s">
        <v>220</v>
      </c>
      <c r="B77" s="26" t="s">
        <v>400</v>
      </c>
      <c r="C77" s="38"/>
      <c r="D77" s="28" t="s">
        <v>399</v>
      </c>
      <c r="E77" s="15"/>
    </row>
    <row r="78" spans="1:5" ht="23.25" x14ac:dyDescent="0.25">
      <c r="A78" s="56" t="s">
        <v>144</v>
      </c>
      <c r="B78" s="57"/>
      <c r="C78" s="57"/>
      <c r="D78" s="57"/>
      <c r="E78" s="58"/>
    </row>
    <row r="79" spans="1:5" ht="72" x14ac:dyDescent="0.25">
      <c r="A79" s="19" t="s">
        <v>221</v>
      </c>
      <c r="B79" s="18" t="s">
        <v>145</v>
      </c>
      <c r="C79" s="46" t="s">
        <v>168</v>
      </c>
      <c r="D79" s="24" t="s">
        <v>71</v>
      </c>
      <c r="E79" s="68">
        <v>15357000</v>
      </c>
    </row>
    <row r="80" spans="1:5" ht="54" x14ac:dyDescent="0.25">
      <c r="A80" s="19" t="s">
        <v>222</v>
      </c>
      <c r="B80" s="27" t="s">
        <v>170</v>
      </c>
      <c r="C80" s="15" t="s">
        <v>143</v>
      </c>
      <c r="D80" s="24" t="s">
        <v>71</v>
      </c>
      <c r="E80" s="68">
        <v>99584195</v>
      </c>
    </row>
    <row r="81" spans="1:5" ht="114" x14ac:dyDescent="0.25">
      <c r="A81" s="19" t="s">
        <v>223</v>
      </c>
      <c r="B81" s="26" t="s">
        <v>169</v>
      </c>
      <c r="C81" s="15" t="s">
        <v>344</v>
      </c>
      <c r="D81" s="19" t="s">
        <v>2</v>
      </c>
      <c r="E81" s="15" t="s">
        <v>376</v>
      </c>
    </row>
    <row r="82" spans="1:5" ht="36" x14ac:dyDescent="0.25">
      <c r="A82" s="19" t="s">
        <v>224</v>
      </c>
      <c r="B82" s="29" t="s">
        <v>96</v>
      </c>
      <c r="C82" s="15" t="s">
        <v>168</v>
      </c>
      <c r="D82" s="24" t="s">
        <v>71</v>
      </c>
      <c r="E82" s="15" t="s">
        <v>377</v>
      </c>
    </row>
    <row r="83" spans="1:5" ht="72" x14ac:dyDescent="0.25">
      <c r="A83" s="19" t="s">
        <v>225</v>
      </c>
      <c r="B83" s="26" t="s">
        <v>25</v>
      </c>
      <c r="C83" s="39"/>
      <c r="D83" s="19" t="s">
        <v>65</v>
      </c>
      <c r="E83" s="69" t="s">
        <v>378</v>
      </c>
    </row>
    <row r="84" spans="1:5" ht="72" x14ac:dyDescent="0.25">
      <c r="A84" s="19" t="s">
        <v>226</v>
      </c>
      <c r="B84" s="27" t="s">
        <v>146</v>
      </c>
      <c r="C84" s="30" t="s">
        <v>168</v>
      </c>
      <c r="D84" s="24" t="s">
        <v>71</v>
      </c>
      <c r="E84" s="68">
        <v>99584195</v>
      </c>
    </row>
    <row r="85" spans="1:5" ht="54" x14ac:dyDescent="0.25">
      <c r="A85" s="19" t="s">
        <v>227</v>
      </c>
      <c r="B85" s="29" t="s">
        <v>147</v>
      </c>
      <c r="C85" s="15" t="s">
        <v>345</v>
      </c>
      <c r="D85" s="19" t="s">
        <v>2</v>
      </c>
      <c r="E85" s="15" t="s">
        <v>56</v>
      </c>
    </row>
    <row r="86" spans="1:5" ht="36" x14ac:dyDescent="0.25">
      <c r="A86" s="19" t="s">
        <v>228</v>
      </c>
      <c r="B86" s="29" t="s">
        <v>97</v>
      </c>
      <c r="C86" s="14" t="s">
        <v>168</v>
      </c>
      <c r="D86" s="24" t="s">
        <v>71</v>
      </c>
      <c r="E86" s="68">
        <v>84171202</v>
      </c>
    </row>
    <row r="87" spans="1:5" ht="36" x14ac:dyDescent="0.25">
      <c r="A87" s="19" t="s">
        <v>229</v>
      </c>
      <c r="B87" s="26" t="s">
        <v>10</v>
      </c>
      <c r="C87" s="14" t="s">
        <v>168</v>
      </c>
      <c r="D87" s="20" t="s">
        <v>2</v>
      </c>
      <c r="E87" s="60">
        <v>32.85</v>
      </c>
    </row>
    <row r="88" spans="1:5" ht="36.75" thickBot="1" x14ac:dyDescent="0.3">
      <c r="A88" s="19" t="s">
        <v>230</v>
      </c>
      <c r="B88" s="26" t="s">
        <v>11</v>
      </c>
      <c r="C88" s="14" t="s">
        <v>168</v>
      </c>
      <c r="D88" s="20" t="s">
        <v>12</v>
      </c>
      <c r="E88" s="60">
        <v>6.3090000000000002</v>
      </c>
    </row>
    <row r="89" spans="1:5" ht="23.25" x14ac:dyDescent="0.25">
      <c r="A89" s="56"/>
      <c r="B89" s="57"/>
      <c r="C89" s="57"/>
      <c r="D89" s="57"/>
      <c r="E89" s="58"/>
    </row>
    <row r="90" spans="1:5" ht="57" x14ac:dyDescent="0.25">
      <c r="A90" s="19" t="s">
        <v>231</v>
      </c>
      <c r="B90" s="26" t="s">
        <v>55</v>
      </c>
      <c r="C90" s="11" t="s">
        <v>346</v>
      </c>
      <c r="D90" s="24" t="s">
        <v>71</v>
      </c>
      <c r="E90" s="68">
        <v>42397800</v>
      </c>
    </row>
    <row r="91" spans="1:5" ht="54" x14ac:dyDescent="0.25">
      <c r="A91" s="19" t="s">
        <v>232</v>
      </c>
      <c r="B91" s="26" t="s">
        <v>98</v>
      </c>
      <c r="C91" s="9"/>
      <c r="D91" s="19"/>
      <c r="E91" s="60" t="s">
        <v>379</v>
      </c>
    </row>
    <row r="92" spans="1:5" ht="54" x14ac:dyDescent="0.25">
      <c r="A92" s="19" t="s">
        <v>233</v>
      </c>
      <c r="B92" s="26" t="s">
        <v>148</v>
      </c>
      <c r="C92" s="15" t="s">
        <v>99</v>
      </c>
      <c r="D92" s="24" t="s">
        <v>71</v>
      </c>
      <c r="E92" s="15" t="s">
        <v>380</v>
      </c>
    </row>
    <row r="93" spans="1:5" ht="54" x14ac:dyDescent="0.25">
      <c r="A93" s="19" t="s">
        <v>234</v>
      </c>
      <c r="B93" s="26" t="s">
        <v>100</v>
      </c>
      <c r="C93" s="15" t="s">
        <v>101</v>
      </c>
      <c r="D93" s="24" t="s">
        <v>71</v>
      </c>
      <c r="E93" s="60">
        <v>0</v>
      </c>
    </row>
    <row r="94" spans="1:5" ht="54" x14ac:dyDescent="0.25">
      <c r="A94" s="19" t="s">
        <v>235</v>
      </c>
      <c r="B94" s="26" t="s">
        <v>347</v>
      </c>
      <c r="C94" s="15" t="s">
        <v>149</v>
      </c>
      <c r="D94" s="24" t="s">
        <v>71</v>
      </c>
      <c r="E94" s="68">
        <v>27121051</v>
      </c>
    </row>
    <row r="95" spans="1:5" ht="72" x14ac:dyDescent="0.25">
      <c r="A95" s="19" t="s">
        <v>236</v>
      </c>
      <c r="B95" s="26" t="s">
        <v>348</v>
      </c>
      <c r="C95" s="15" t="s">
        <v>150</v>
      </c>
      <c r="D95" s="24" t="s">
        <v>71</v>
      </c>
      <c r="E95" s="63"/>
    </row>
    <row r="96" spans="1:5" ht="72" x14ac:dyDescent="0.25">
      <c r="A96" s="19" t="s">
        <v>237</v>
      </c>
      <c r="B96" s="26" t="s">
        <v>102</v>
      </c>
      <c r="C96" s="9"/>
      <c r="D96" s="24" t="s">
        <v>71</v>
      </c>
      <c r="E96" s="68">
        <v>19012000</v>
      </c>
    </row>
    <row r="97" spans="1:6" ht="90" x14ac:dyDescent="0.25">
      <c r="A97" s="19" t="s">
        <v>238</v>
      </c>
      <c r="B97" s="26" t="s">
        <v>53</v>
      </c>
      <c r="C97" s="15" t="s">
        <v>349</v>
      </c>
      <c r="D97" s="24" t="s">
        <v>71</v>
      </c>
      <c r="E97" s="68">
        <v>2170000</v>
      </c>
    </row>
    <row r="98" spans="1:6" ht="36" x14ac:dyDescent="0.25">
      <c r="A98" s="19" t="s">
        <v>239</v>
      </c>
      <c r="B98" s="26" t="s">
        <v>9</v>
      </c>
      <c r="C98" s="11"/>
      <c r="D98" s="24" t="s">
        <v>71</v>
      </c>
      <c r="E98" s="68">
        <v>342000</v>
      </c>
    </row>
    <row r="99" spans="1:6" ht="36.75" thickBot="1" x14ac:dyDescent="0.3">
      <c r="A99" s="19" t="s">
        <v>240</v>
      </c>
      <c r="B99" s="26" t="s">
        <v>350</v>
      </c>
      <c r="C99" s="15" t="s">
        <v>151</v>
      </c>
      <c r="D99" s="24" t="s">
        <v>71</v>
      </c>
      <c r="E99" s="68">
        <v>231000</v>
      </c>
    </row>
    <row r="100" spans="1:6" ht="23.25" x14ac:dyDescent="0.25">
      <c r="A100" s="56" t="s">
        <v>167</v>
      </c>
      <c r="B100" s="57"/>
      <c r="C100" s="57"/>
      <c r="D100" s="57"/>
      <c r="E100" s="58"/>
    </row>
    <row r="101" spans="1:6" ht="54" x14ac:dyDescent="0.25">
      <c r="A101" s="19" t="s">
        <v>241</v>
      </c>
      <c r="B101" s="26" t="s">
        <v>58</v>
      </c>
      <c r="C101" s="12" t="s">
        <v>351</v>
      </c>
      <c r="D101" s="19"/>
      <c r="E101" s="70" t="s">
        <v>381</v>
      </c>
    </row>
    <row r="102" spans="1:6" ht="18" x14ac:dyDescent="0.25">
      <c r="A102" s="19" t="s">
        <v>242</v>
      </c>
      <c r="B102" s="18" t="s">
        <v>66</v>
      </c>
      <c r="C102" s="14" t="s">
        <v>64</v>
      </c>
      <c r="D102" s="19"/>
      <c r="E102" s="60" t="s">
        <v>28</v>
      </c>
    </row>
    <row r="103" spans="1:6" ht="36" x14ac:dyDescent="0.25">
      <c r="A103" s="19" t="s">
        <v>243</v>
      </c>
      <c r="B103" s="18" t="s">
        <v>153</v>
      </c>
      <c r="C103" s="8"/>
      <c r="D103" s="19" t="s">
        <v>73</v>
      </c>
      <c r="E103" s="71" t="s">
        <v>406</v>
      </c>
    </row>
    <row r="104" spans="1:6" ht="42.75" x14ac:dyDescent="0.25">
      <c r="A104" s="19" t="s">
        <v>244</v>
      </c>
      <c r="B104" s="18" t="s">
        <v>154</v>
      </c>
      <c r="C104" s="14" t="s">
        <v>152</v>
      </c>
      <c r="D104" s="19" t="s">
        <v>16</v>
      </c>
      <c r="E104" s="15" t="s">
        <v>407</v>
      </c>
    </row>
    <row r="105" spans="1:6" ht="36" x14ac:dyDescent="0.25">
      <c r="A105" s="19" t="s">
        <v>245</v>
      </c>
      <c r="B105" s="26" t="s">
        <v>67</v>
      </c>
      <c r="C105" s="14" t="s">
        <v>68</v>
      </c>
      <c r="D105" s="19"/>
      <c r="E105" s="60" t="s">
        <v>38</v>
      </c>
    </row>
    <row r="106" spans="1:6" ht="54" x14ac:dyDescent="0.25">
      <c r="A106" s="19" t="s">
        <v>246</v>
      </c>
      <c r="B106" s="26" t="s">
        <v>155</v>
      </c>
      <c r="C106" s="14"/>
      <c r="D106" s="19"/>
      <c r="E106" s="72" t="s">
        <v>69</v>
      </c>
    </row>
    <row r="107" spans="1:6" ht="72" x14ac:dyDescent="0.25">
      <c r="A107" s="19" t="s">
        <v>247</v>
      </c>
      <c r="B107" s="26" t="s">
        <v>352</v>
      </c>
      <c r="C107" s="14" t="s">
        <v>70</v>
      </c>
      <c r="D107" s="19" t="s">
        <v>71</v>
      </c>
      <c r="E107" s="15" t="s">
        <v>404</v>
      </c>
    </row>
    <row r="108" spans="1:6" ht="72" x14ac:dyDescent="0.25">
      <c r="A108" s="19" t="s">
        <v>248</v>
      </c>
      <c r="B108" s="26" t="s">
        <v>72</v>
      </c>
      <c r="C108" s="12" t="s">
        <v>156</v>
      </c>
      <c r="D108" s="19"/>
      <c r="E108" s="15" t="s">
        <v>403</v>
      </c>
    </row>
    <row r="109" spans="1:6" ht="108" x14ac:dyDescent="0.25">
      <c r="A109" s="19" t="s">
        <v>249</v>
      </c>
      <c r="B109" s="26" t="s">
        <v>54</v>
      </c>
      <c r="C109" s="14"/>
      <c r="D109" s="19" t="s">
        <v>16</v>
      </c>
      <c r="E109" s="15" t="s">
        <v>408</v>
      </c>
      <c r="F109" s="51"/>
    </row>
    <row r="110" spans="1:6" ht="90" x14ac:dyDescent="0.25">
      <c r="A110" s="19" t="s">
        <v>250</v>
      </c>
      <c r="B110" s="26" t="s">
        <v>79</v>
      </c>
      <c r="C110" s="14"/>
      <c r="D110" s="19" t="s">
        <v>16</v>
      </c>
      <c r="E110" s="60">
        <v>14</v>
      </c>
    </row>
    <row r="111" spans="1:6" ht="54" x14ac:dyDescent="0.25">
      <c r="A111" s="19" t="s">
        <v>251</v>
      </c>
      <c r="B111" s="26" t="s">
        <v>78</v>
      </c>
      <c r="C111" s="13"/>
      <c r="D111" s="19" t="s">
        <v>16</v>
      </c>
      <c r="E111" s="60" t="s">
        <v>405</v>
      </c>
    </row>
    <row r="112" spans="1:6" ht="18" x14ac:dyDescent="0.25">
      <c r="A112" s="19" t="s">
        <v>252</v>
      </c>
      <c r="B112" s="26" t="s">
        <v>74</v>
      </c>
      <c r="C112" s="14"/>
      <c r="D112" s="19" t="s">
        <v>73</v>
      </c>
      <c r="E112" s="73">
        <v>42061</v>
      </c>
    </row>
    <row r="113" spans="1:6" ht="90.75" thickBot="1" x14ac:dyDescent="0.3">
      <c r="A113" s="19" t="s">
        <v>253</v>
      </c>
      <c r="B113" s="29" t="s">
        <v>157</v>
      </c>
      <c r="C113" s="13"/>
      <c r="D113" s="19" t="s">
        <v>73</v>
      </c>
      <c r="E113" s="74" t="s">
        <v>39</v>
      </c>
    </row>
    <row r="114" spans="1:6" ht="23.25" x14ac:dyDescent="0.25">
      <c r="A114" s="56" t="s">
        <v>161</v>
      </c>
      <c r="B114" s="57"/>
      <c r="C114" s="57"/>
      <c r="D114" s="57"/>
      <c r="E114" s="58"/>
    </row>
    <row r="115" spans="1:6" ht="36" x14ac:dyDescent="0.25">
      <c r="A115" s="19" t="s">
        <v>353</v>
      </c>
      <c r="B115" s="29" t="s">
        <v>104</v>
      </c>
      <c r="C115" s="14" t="s">
        <v>158</v>
      </c>
      <c r="D115" s="25"/>
      <c r="E115" s="75">
        <v>24</v>
      </c>
    </row>
    <row r="116" spans="1:6" ht="54" x14ac:dyDescent="0.25">
      <c r="A116" s="19" t="s">
        <v>354</v>
      </c>
      <c r="B116" s="26" t="s">
        <v>103</v>
      </c>
      <c r="C116" s="9"/>
      <c r="D116" s="19" t="s">
        <v>13</v>
      </c>
      <c r="E116" s="15" t="s">
        <v>40</v>
      </c>
    </row>
    <row r="117" spans="1:6" ht="71.25" x14ac:dyDescent="0.25">
      <c r="A117" s="19" t="s">
        <v>254</v>
      </c>
      <c r="B117" s="26" t="s">
        <v>105</v>
      </c>
      <c r="C117" s="14" t="s">
        <v>355</v>
      </c>
      <c r="D117" s="19" t="s">
        <v>2</v>
      </c>
      <c r="E117" s="76" t="s">
        <v>397</v>
      </c>
    </row>
    <row r="118" spans="1:6" ht="85.5" x14ac:dyDescent="0.25">
      <c r="A118" s="19" t="s">
        <v>255</v>
      </c>
      <c r="B118" s="26" t="s">
        <v>106</v>
      </c>
      <c r="C118" s="15" t="s">
        <v>356</v>
      </c>
      <c r="D118" s="19" t="s">
        <v>107</v>
      </c>
      <c r="E118" s="76" t="s">
        <v>398</v>
      </c>
    </row>
    <row r="119" spans="1:6" ht="72" x14ac:dyDescent="0.25">
      <c r="A119" s="19" t="s">
        <v>256</v>
      </c>
      <c r="B119" s="26" t="s">
        <v>159</v>
      </c>
      <c r="C119" s="15" t="s">
        <v>80</v>
      </c>
      <c r="D119" s="20" t="s">
        <v>14</v>
      </c>
      <c r="E119" s="73">
        <v>42095</v>
      </c>
    </row>
    <row r="120" spans="1:6" ht="54.75" thickBot="1" x14ac:dyDescent="0.3">
      <c r="A120" s="19" t="s">
        <v>257</v>
      </c>
      <c r="B120" s="26" t="s">
        <v>108</v>
      </c>
      <c r="C120" s="15" t="s">
        <v>81</v>
      </c>
      <c r="D120" s="20" t="s">
        <v>14</v>
      </c>
      <c r="E120" s="73">
        <v>42948</v>
      </c>
    </row>
    <row r="121" spans="1:6" ht="23.25" x14ac:dyDescent="0.25">
      <c r="A121" s="40" t="s">
        <v>160</v>
      </c>
      <c r="B121" s="56"/>
      <c r="C121" s="57"/>
      <c r="D121" s="57"/>
      <c r="E121" s="57"/>
      <c r="F121" s="58"/>
    </row>
    <row r="122" spans="1:6" ht="18" x14ac:dyDescent="0.25">
      <c r="A122" s="19" t="s">
        <v>258</v>
      </c>
      <c r="B122" s="26" t="s">
        <v>15</v>
      </c>
      <c r="C122" s="14" t="s">
        <v>82</v>
      </c>
      <c r="D122" s="19"/>
      <c r="E122" s="60" t="s">
        <v>41</v>
      </c>
    </row>
    <row r="123" spans="1:6" ht="42.75" x14ac:dyDescent="0.25">
      <c r="A123" s="19" t="s">
        <v>259</v>
      </c>
      <c r="B123" s="29" t="s">
        <v>17</v>
      </c>
      <c r="C123" s="15" t="s">
        <v>357</v>
      </c>
      <c r="D123" s="20"/>
      <c r="E123" s="15" t="s">
        <v>382</v>
      </c>
    </row>
    <row r="124" spans="1:6" ht="57" x14ac:dyDescent="0.25">
      <c r="A124" s="19" t="s">
        <v>260</v>
      </c>
      <c r="B124" s="29" t="s">
        <v>109</v>
      </c>
      <c r="C124" s="15" t="s">
        <v>358</v>
      </c>
      <c r="D124" s="20"/>
      <c r="E124" s="60" t="s">
        <v>30</v>
      </c>
    </row>
    <row r="125" spans="1:6" ht="42.75" x14ac:dyDescent="0.25">
      <c r="A125" s="19" t="s">
        <v>261</v>
      </c>
      <c r="B125" s="29" t="s">
        <v>110</v>
      </c>
      <c r="C125" s="15" t="s">
        <v>359</v>
      </c>
      <c r="D125" s="20"/>
      <c r="E125" s="60" t="s">
        <v>30</v>
      </c>
    </row>
    <row r="126" spans="1:6" ht="72" x14ac:dyDescent="0.25">
      <c r="A126" s="19" t="s">
        <v>262</v>
      </c>
      <c r="B126" s="29" t="s">
        <v>18</v>
      </c>
      <c r="C126" s="11" t="s">
        <v>44</v>
      </c>
      <c r="D126" s="20"/>
      <c r="E126" s="60"/>
    </row>
    <row r="127" spans="1:6" ht="54" x14ac:dyDescent="0.25">
      <c r="A127" s="19" t="s">
        <v>263</v>
      </c>
      <c r="B127" s="26" t="s">
        <v>19</v>
      </c>
      <c r="C127" s="15" t="s">
        <v>360</v>
      </c>
      <c r="D127" s="19"/>
      <c r="E127" s="60" t="s">
        <v>30</v>
      </c>
    </row>
    <row r="128" spans="1:6" ht="54" x14ac:dyDescent="0.25">
      <c r="A128" s="19" t="s">
        <v>264</v>
      </c>
      <c r="B128" s="26" t="s">
        <v>21</v>
      </c>
      <c r="C128" s="11" t="s">
        <v>44</v>
      </c>
      <c r="D128" s="19"/>
      <c r="E128" s="77" t="s">
        <v>42</v>
      </c>
    </row>
    <row r="129" spans="1:5" ht="54" x14ac:dyDescent="0.25">
      <c r="A129" s="19" t="s">
        <v>265</v>
      </c>
      <c r="B129" s="26" t="s">
        <v>20</v>
      </c>
      <c r="C129" s="11" t="s">
        <v>162</v>
      </c>
      <c r="D129" s="19"/>
      <c r="E129" s="77" t="s">
        <v>43</v>
      </c>
    </row>
    <row r="130" spans="1:5" ht="57" x14ac:dyDescent="0.25">
      <c r="A130" s="19" t="s">
        <v>266</v>
      </c>
      <c r="B130" s="26" t="s">
        <v>22</v>
      </c>
      <c r="C130" s="11"/>
      <c r="D130" s="19"/>
      <c r="E130" s="15" t="s">
        <v>57</v>
      </c>
    </row>
    <row r="131" spans="1:5" x14ac:dyDescent="0.25">
      <c r="B131" s="49"/>
      <c r="E131" s="78"/>
    </row>
  </sheetData>
  <mergeCells count="14">
    <mergeCell ref="A89:E89"/>
    <mergeCell ref="A100:E100"/>
    <mergeCell ref="A114:E114"/>
    <mergeCell ref="B121:F121"/>
    <mergeCell ref="A6:E6"/>
    <mergeCell ref="A21:E21"/>
    <mergeCell ref="A50:E50"/>
    <mergeCell ref="A57:E57"/>
    <mergeCell ref="A78:E78"/>
    <mergeCell ref="A4:A5"/>
    <mergeCell ref="B4:B5"/>
    <mergeCell ref="C4:C5"/>
    <mergeCell ref="D4:D5"/>
    <mergeCell ref="E4:E5"/>
  </mergeCells>
  <hyperlinks>
    <hyperlink ref="E128" r:id="rId1"/>
    <hyperlink ref="E129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'I-66 Brezno-obchvat'!E11:E11</xm:f>
              <xm:sqref>E11</xm:sqref>
            </x14:sparkline>
            <x14:sparkline>
              <xm:f>'I-66 Brezno-obchvat'!E12:E12</xm:f>
              <xm:sqref>E12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I-66 Brezno-obchvat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Dufala, Vladimír</cp:lastModifiedBy>
  <cp:lastPrinted>2018-07-17T09:31:58Z</cp:lastPrinted>
  <dcterms:created xsi:type="dcterms:W3CDTF">2017-09-14T20:51:18Z</dcterms:created>
  <dcterms:modified xsi:type="dcterms:W3CDTF">2018-12-06T09:43:48Z</dcterms:modified>
</cp:coreProperties>
</file>