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P:\12 Žiadosti a financovanie zo zahraničných zdrojov\Aktualizácia údajov o dopravných investičných projektoch OPII\Aktualizácia k 30.6.2023 a nové\"/>
    </mc:Choice>
  </mc:AlternateContent>
  <xr:revisionPtr revIDLastSave="0" documentId="8_{3E464FBF-2C4E-4FA9-8CD0-6EEBD702185E}" xr6:coauthVersionLast="36" xr6:coauthVersionMax="36" xr10:uidLastSave="{00000000-0000-0000-0000-000000000000}"/>
  <bookViews>
    <workbookView xWindow="0" yWindow="0" windowWidth="23040" windowHeight="9648" tabRatio="500" xr2:uid="{00000000-000D-0000-FFFF-FFFF00000000}"/>
  </bookViews>
  <sheets>
    <sheet name="Formulár" sheetId="1" r:id="rId1"/>
  </sheets>
  <definedNames>
    <definedName name="_xlnm.Print_Area" localSheetId="0">Formulár!$A$1:$E$145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4" i="1" l="1"/>
  <c r="J97" i="1" s="1"/>
  <c r="H94" i="1"/>
  <c r="J92" i="1"/>
  <c r="H92" i="1"/>
</calcChain>
</file>

<file path=xl/sharedStrings.xml><?xml version="1.0" encoding="utf-8"?>
<sst xmlns="http://schemas.openxmlformats.org/spreadsheetml/2006/main" count="554" uniqueCount="459">
  <si>
    <t>Dátum vyplnenia:</t>
  </si>
  <si>
    <t xml:space="preserve">Posledná aktualizácia: </t>
  </si>
  <si>
    <t xml:space="preserve">Kód </t>
  </si>
  <si>
    <t xml:space="preserve">Kategória </t>
  </si>
  <si>
    <t>Doplnenie /inštrukcia</t>
  </si>
  <si>
    <t>Merná jednotka</t>
  </si>
  <si>
    <t>Prijímateľ</t>
  </si>
  <si>
    <t>Základné informácie</t>
  </si>
  <si>
    <t>1.</t>
  </si>
  <si>
    <t>Názov projektu</t>
  </si>
  <si>
    <t>2.</t>
  </si>
  <si>
    <t>Popis projektu</t>
  </si>
  <si>
    <t>jednoduchý popis predmetu projektu (výstavba, projektová príprava, nákup vozidiel VOD, mzdy úradníkov ....)</t>
  </si>
  <si>
    <t>3.</t>
  </si>
  <si>
    <t>Lokalizácia projektu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</si>
  <si>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</si>
  <si>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4.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</si>
  <si>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</si>
  <si>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</si>
  <si>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>5.</t>
  </si>
  <si>
    <t>Posudzované varianty iných riešení dopravných problémov</t>
  </si>
  <si>
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kategórii.</t>
  </si>
  <si>
    <t>6.</t>
  </si>
  <si>
    <t xml:space="preserve">Hlavné ciele projektu - kvantifikované </t>
  </si>
  <si>
    <t>uviesť ak sú merateľné ciele, ukazovatele projektu zo ŽONFP, stanovené/ deklarované hodnoty</t>
  </si>
  <si>
    <t>7.</t>
  </si>
  <si>
    <t>Hlavné ciele projektu - nekvantifikované</t>
  </si>
  <si>
    <t>8.</t>
  </si>
  <si>
    <t xml:space="preserve">Dĺžka realizovaného úseku diaľnice/ cesty/ železnice </t>
  </si>
  <si>
    <r>
      <rPr>
        <sz val="11"/>
        <color rgb="FF000000"/>
        <rFont val="Arial"/>
        <family val="2"/>
        <charset val="238"/>
      </rP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- vzdialenosť staničení začiatku a konca úseku</t>
    </r>
  </si>
  <si>
    <t>m</t>
  </si>
  <si>
    <t>9.</t>
  </si>
  <si>
    <t xml:space="preserve">Dĺžka ďalších ciest zahrnutých v projekte - na vetvách križovatiek a mimo hlavnej trasy </t>
  </si>
  <si>
    <t>napr. vetvy križovatiek, nadjazdy, mosty, trvalé prístupové cesty, preložky alebo rekonštrukcie iných ciest</t>
  </si>
  <si>
    <t>10.</t>
  </si>
  <si>
    <t>Podiely dĺžok úseku v novej trase (nové cesty, preložky) a v pôvodnej trase</t>
  </si>
  <si>
    <t>nová trasa : pôvodná trasa napr. 40% : 60%</t>
  </si>
  <si>
    <t>%</t>
  </si>
  <si>
    <t>11.</t>
  </si>
  <si>
    <r>
      <rPr>
        <sz val="14"/>
        <rFont val="Arial"/>
        <family val="2"/>
        <charset val="238"/>
      </rPr>
      <t>Kategória novej cesty/ trate</t>
    </r>
    <r>
      <rPr>
        <sz val="14"/>
        <color rgb="FF7F7F7F"/>
        <rFont val="Arial"/>
        <family val="2"/>
        <charset val="238"/>
      </rPr>
      <t xml:space="preserve"> </t>
    </r>
  </si>
  <si>
    <t>napr. 2-koľajná, elektrifikovaná, s rýchlosťou do 100 km/h</t>
  </si>
  <si>
    <t>12.</t>
  </si>
  <si>
    <t xml:space="preserve">Šírkové usporiadanie </t>
  </si>
  <si>
    <t>napr. 4-pruh, 2-pruh, 2-koľajná trať a pod.</t>
  </si>
  <si>
    <t>13.</t>
  </si>
  <si>
    <t>Odhadovaný podiel úsekov s možnosťou predchádzania</t>
  </si>
  <si>
    <t>podľa návrhu dopravného značenia, pre oba smery samostatne (môže byť výrazný rozdiel); stačí uviesť približne, napr. jednoduchým zlomkom alebo rozpätím  (aj pri D/RC)</t>
  </si>
  <si>
    <t>14.</t>
  </si>
  <si>
    <t>Počet obstarávaných vozidiel VOD a kapacita obstarávaných typov vozidiel</t>
  </si>
  <si>
    <t>ks, osôb/vozidlo</t>
  </si>
  <si>
    <t>Objektová skladba a náročnosť</t>
  </si>
  <si>
    <t>15.</t>
  </si>
  <si>
    <t>Počet tunelov, ich dĺžka a profil</t>
  </si>
  <si>
    <t>pri dvoch tunelových rúrach rôznej dĺžky uveďte priemer ich dĺžok</t>
  </si>
  <si>
    <t>ks, m</t>
  </si>
  <si>
    <t>16.</t>
  </si>
  <si>
    <t>Počet mostov v hlavnej trase / mimo trasy (nadjazdy, vetvy križovatiek)</t>
  </si>
  <si>
    <t>ks</t>
  </si>
  <si>
    <t>17.</t>
  </si>
  <si>
    <t>Dĺžka mostov v hlavnej trase a jej podiel z celkovej dĺžky úseku</t>
  </si>
  <si>
    <t>pri rôznej dĺžke mostov pre 2 jazdné pásy priemer ich dĺžok</t>
  </si>
  <si>
    <t>m, %</t>
  </si>
  <si>
    <t>18.</t>
  </si>
  <si>
    <t>Dĺžka mostov mimo hlavnej trasy (nadjazdy, vetvy križovatiek)</t>
  </si>
  <si>
    <t>mosty ponad diaľnicu/železnicu, mosty na vetvách mimoúrovňových križovatiek a iné</t>
  </si>
  <si>
    <t xml:space="preserve"> m</t>
  </si>
  <si>
    <t>19.</t>
  </si>
  <si>
    <t>Počet nových mostov / rekonštruovaných mostov</t>
  </si>
  <si>
    <t>spolu za všetky mosty</t>
  </si>
  <si>
    <t>počet</t>
  </si>
  <si>
    <t>20.</t>
  </si>
  <si>
    <t xml:space="preserve">Plocha nových mostov </t>
  </si>
  <si>
    <t>plocha spolu za všetky mosty</t>
  </si>
  <si>
    <t>m2</t>
  </si>
  <si>
    <t>21.</t>
  </si>
  <si>
    <t xml:space="preserve">Plocha rekonštruovaných mostov </t>
  </si>
  <si>
    <r>
      <rPr>
        <sz val="11"/>
        <rFont val="Arial"/>
        <family val="2"/>
        <charset val="238"/>
      </rP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</si>
  <si>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22.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</si>
  <si>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</si>
  <si>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</si>
  <si>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stupeň, ks</t>
  </si>
  <si>
    <t>23.</t>
  </si>
  <si>
    <t>Plocha nových vozoviek (kde sa realizuje nové cestné teleso)</t>
  </si>
  <si>
    <t>pri projektoch, kde sa realizuje nové cestné teleso</t>
  </si>
  <si>
    <t>24.</t>
  </si>
  <si>
    <t xml:space="preserve">Plocha modernizovaných vozoviek </t>
  </si>
  <si>
    <t>Netýka sa D/RC/žel. tratí</t>
  </si>
  <si>
    <t>25.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</si>
  <si>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</si>
  <si>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</si>
  <si>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>podiel</t>
  </si>
  <si>
    <t>26.</t>
  </si>
  <si>
    <t>Dĺžka železničných koľají (v novej trase)</t>
  </si>
  <si>
    <t>Pridanie novej trasy/koľaje</t>
  </si>
  <si>
    <t>27.</t>
  </si>
  <si>
    <t>Dĺžka  železničných koľají (v pôvodnej trase)</t>
  </si>
  <si>
    <t>rekonštrukcia - ak sa nepridáva nová koľaj, len nahrádza pôvodná</t>
  </si>
  <si>
    <t>28.</t>
  </si>
  <si>
    <t xml:space="preserve">Nové zvodidlá - dĺžka </t>
  </si>
  <si>
    <t>kde nie je možné doplniť dĺžku, napísať len plán a doplniť neskôr;</t>
  </si>
  <si>
    <t>29.</t>
  </si>
  <si>
    <t>Nové zvodidlá - materiál alebo triedy zádržnosti</t>
  </si>
  <si>
    <t>príklad vyplnenia: betónové - 6500 m, oceľové - 4200 m; ak v projekte nie je špecifikovaný materiál ale triedy zádržnosti, uviesť dĺžky pre jednotlivé zádržnosti</t>
  </si>
  <si>
    <t>30.</t>
  </si>
  <si>
    <t>Zárubné a oporné múry - dĺžka</t>
  </si>
  <si>
    <t>31.</t>
  </si>
  <si>
    <t>Protihlukové steny - dĺžka</t>
  </si>
  <si>
    <t>32.</t>
  </si>
  <si>
    <t xml:space="preserve">Protihlukové steny - finančná hodnota </t>
  </si>
  <si>
    <t>€</t>
  </si>
  <si>
    <t>33.</t>
  </si>
  <si>
    <t>Zemné práce - výkopy a výruby spolu</t>
  </si>
  <si>
    <t>zo sprievodnej správy</t>
  </si>
  <si>
    <t>m3</t>
  </si>
  <si>
    <t>34.</t>
  </si>
  <si>
    <t>Zemné práce - násypy spolu</t>
  </si>
  <si>
    <t>35.</t>
  </si>
  <si>
    <t>Počet nadjazdov a podjazdov ponad železnicu/diaľnicu</t>
  </si>
  <si>
    <t>36.</t>
  </si>
  <si>
    <t>Počet, názvy a staničenia v projekte realizovaných MÚK, orientačný popis polohy</t>
  </si>
  <si>
    <t>uviesť staničenia v rámci úseku, slovný popis polohy možno nahradiť linkom na mapu celkovej situácie stavby</t>
  </si>
  <si>
    <t>ks, km</t>
  </si>
  <si>
    <t>37.</t>
  </si>
  <si>
    <t>Počet v projekte realizovaných úrovňových križovatiek a odkaz na mapku celkovej situácie</t>
  </si>
  <si>
    <t>38.</t>
  </si>
  <si>
    <t>Popis (dočasného) napojenia na existujúcu cestu do realizácie nadväzujúcich úsekov</t>
  </si>
  <si>
    <t>pre D a RC, slovne, optimálne aj s linkom na mapové zobrazenie napojenia na ex. cestu</t>
  </si>
  <si>
    <t>39.</t>
  </si>
  <si>
    <t>Názov a celková plocha odpočívadla, ak sa v rámci projektu realizuje</t>
  </si>
  <si>
    <t>40.</t>
  </si>
  <si>
    <t>Názov a plocha prestupného terminálu VOD, resp. nových parkovísk pri železničných staniciach</t>
  </si>
  <si>
    <t>41.</t>
  </si>
  <si>
    <t>Počty parkovacích miest pre nákladné/ osobné vozidlá</t>
  </si>
  <si>
    <t>pre odpočívadlá pri D a RC, terminály VOD resp. modernizované stanice a zastávky, intermodálne terminály</t>
  </si>
  <si>
    <t>42.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</si>
  <si>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</si>
  <si>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</si>
  <si>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>Stav prípravy</t>
  </si>
  <si>
    <t>43.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</si>
  <si>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</si>
  <si>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</si>
  <si>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>názov a dátum získania</t>
  </si>
  <si>
    <t>44.</t>
  </si>
  <si>
    <t>Najvyššie získané povolenie pre projekt</t>
  </si>
  <si>
    <t xml:space="preserve">ZS EIA, ÚR, SP, predčasné užívanie, trvalé užívanie, uviesť aj dátum (aspoň mesiac a rok) nadobudnutia právoplatnosti, napríklad: územné rozhodnutie od 11/2016 </t>
  </si>
  <si>
    <t>názov a dátum právoplatn.</t>
  </si>
  <si>
    <t>45.</t>
  </si>
  <si>
    <t xml:space="preserve">Zazmluvnené (a ešte neprevzaté) stupne projektovej dokumentácie, ich zhotoviteľ a termíny dodania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</si>
  <si>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</si>
  <si>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46.</t>
  </si>
  <si>
    <t xml:space="preserve">Zostávajúce ešte neobstarané stupne prípravy </t>
  </si>
  <si>
    <t>Zostávajúce ešte neobstarané stupne prípravy projektovej dokumentácie, plánované termíny ich VO a odhadované lehoty (aspoň roky) ich dosiahnutia</t>
  </si>
  <si>
    <t>47.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</si>
  <si>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</si>
  <si>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</si>
  <si>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 xml:space="preserve">          </t>
  </si>
  <si>
    <t>48.</t>
  </si>
  <si>
    <r>
      <rPr>
        <sz val="14"/>
        <color rgb="FF000000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</si>
  <si>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Za projekty v príprave uviesť aktuálny predpoklad z plánu prípravy, napríklad: stavebné povolenie - 12/2018, súťaž - 06/2019</t>
  </si>
  <si>
    <t>mesiac/rok</t>
  </si>
  <si>
    <t>Prínosy projektu</t>
  </si>
  <si>
    <t>49.</t>
  </si>
  <si>
    <t>Skrátenie trasy pre podstatnú časť riešenej dopravy vďaka projektu</t>
  </si>
  <si>
    <t xml:space="preserve"> rozdiel medzi pôvodnou a novou dĺžkou</t>
  </si>
  <si>
    <t>Predpokladaná zmena denného počtu vozidiel na najviac preťaženom úseku v meste/obci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</si>
  <si>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</si>
  <si>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t>voz./24h, %</t>
  </si>
  <si>
    <t>51.</t>
  </si>
  <si>
    <r>
      <rPr>
        <sz val="14"/>
        <rFont val="Arial"/>
        <family val="2"/>
        <charset val="238"/>
      </rPr>
      <t>Očakávaná úspor</t>
    </r>
    <r>
      <rPr>
        <sz val="14"/>
        <color rgb="FF000000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rgb="FF7F7F7F"/>
        <rFont val="Arial"/>
        <family val="2"/>
        <charset val="238"/>
      </rPr>
      <t xml:space="preserve"> </t>
    </r>
  </si>
  <si>
    <t>z CBA resp. z jej vstupov - uviesť časový údaj na jednu jazdu, za ŽSR uviesť samostatne pre R a Os</t>
  </si>
  <si>
    <r>
      <rPr>
        <sz val="10"/>
        <color rgb="FF000000"/>
        <rFont val="Arial"/>
        <family val="2"/>
        <charset val="238"/>
      </rPr>
      <t>min. a sek.</t>
    </r>
    <r>
      <rPr>
        <strike/>
        <sz val="10"/>
        <color rgb="FF000000"/>
        <rFont val="Arial"/>
        <family val="2"/>
        <charset val="238"/>
      </rPr>
      <t>, €</t>
    </r>
  </si>
  <si>
    <t>52.</t>
  </si>
  <si>
    <t>Očakávaná úspora času pre nákladné vozidlá/ vlaky nákladnej dopravy</t>
  </si>
  <si>
    <t>uviesť časový údaj na jednu jazdu po novej/modernizovanej ceste alebo trati</t>
  </si>
  <si>
    <t>53.</t>
  </si>
  <si>
    <r>
      <rPr>
        <sz val="14"/>
        <color rgb="FF000000"/>
        <rFont val="Arial"/>
        <family val="2"/>
        <charset val="238"/>
      </rPr>
      <t xml:space="preserve">Ocenenie úspor času za 30 rokov
</t>
    </r>
  </si>
  <si>
    <t>kumulatívne časové úspory všetkých vozidiel počas vyhodnocovaného obdobia</t>
  </si>
  <si>
    <t>54.</t>
  </si>
  <si>
    <t>Doterajšia intenzita dopravy na jestvujúcej ceste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</si>
  <si>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</si>
  <si>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voz./24h</t>
  </si>
  <si>
    <t>55.</t>
  </si>
  <si>
    <t>Prognóza dopravy na jestvujúcej ceste - nulový stav aj stav s projektom</t>
  </si>
  <si>
    <t>pre cesty, prognózu uviesť za vozidlá celkom i za vozidlá &gt;3,5t (resp. v členení dostupnom v CBA), a to aspoň za 2 obdobia - po uvedení do užívania a o 10 rokov neskôr (napr. r. 2020 a 2030)</t>
  </si>
  <si>
    <t>56.</t>
  </si>
  <si>
    <t>Prognóza dopravy na novej diaľnici alebo ceste</t>
  </si>
  <si>
    <t>57.</t>
  </si>
  <si>
    <t>Doterajšia intenzita vlakovej dopravy a jej skladba (R/ Os/ Nákladné vlaky)</t>
  </si>
  <si>
    <t>pre ŽSR, uviesť denný počet vlakov (ročný priemer) spolu aj v členení na R/ Os/ Nákladné vlaky; uviesť aj rok, za ktorý sú údaje uvedené</t>
  </si>
  <si>
    <t>vlaky/24h (ideálne aj osoby/24h)</t>
  </si>
  <si>
    <t>58.</t>
  </si>
  <si>
    <t>Prognóza dopravy na jestvujúcej trati - nulový stav</t>
  </si>
  <si>
    <t>pre ŽSR, obdobne ako vyššie, prognózu uviesť za viac období (napr. r. 2020, 2030, 2040)</t>
  </si>
  <si>
    <t>59.</t>
  </si>
  <si>
    <t>Prognóza dopravy na modernizovanej trati - stav s projektom</t>
  </si>
  <si>
    <t>Plánované ročné využitie vlakových súprav spolu</t>
  </si>
  <si>
    <t>pre ZSSK, z CBA, odjazdené vlkm (km odjazdené zdvojenou súpravou započítané iba raz)</t>
  </si>
  <si>
    <t>vlkm/rok</t>
  </si>
  <si>
    <t>Plánovaný ročný beh na 1 vlakovú súpravu</t>
  </si>
  <si>
    <t>pre ZSSK, z CBA, priemerný ročný beh jednotlivých vozidiel</t>
  </si>
  <si>
    <t>km/rok</t>
  </si>
  <si>
    <t>62.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</si>
  <si>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</si>
  <si>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</si>
  <si>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63.</t>
  </si>
  <si>
    <t xml:space="preserve">Plánovaný denný beh vlakových súprav na tratiach určenia (nasadenia) </t>
  </si>
  <si>
    <t>pre ZSSK, uviesť pre jednotlivé trate alebo pre skupiny tratí, pre ktoré sú určené konkrétne počty vozidiel (napr. v prípade DMJ ide o 4 skupiny tratí)</t>
  </si>
  <si>
    <t>64.</t>
  </si>
  <si>
    <t>Plánované priemerné ročné využitie 1 vlakovej súpravy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</si>
  <si>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</si>
  <si>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dní/rok</t>
  </si>
  <si>
    <t>65.</t>
  </si>
  <si>
    <t>Očakávané % vlakových súprav mimo prevádzky (ročný priemer)</t>
  </si>
  <si>
    <r>
      <rPr>
        <sz val="11"/>
        <color rgb="FF000000"/>
        <rFont val="Arial"/>
        <family val="2"/>
        <charset val="238"/>
      </rPr>
      <t xml:space="preserve">pre ZSSK, očakávaný </t>
    </r>
    <r>
      <rPr>
        <sz val="11"/>
        <rFont val="Arial"/>
        <family val="2"/>
        <charset val="238"/>
      </rPr>
      <t>správkový</t>
    </r>
    <r>
      <rPr>
        <sz val="11"/>
        <color rgb="FF000000"/>
        <rFont val="Arial"/>
        <family val="2"/>
        <charset val="238"/>
      </rPr>
      <t xml:space="preserve"> stav</t>
    </r>
  </si>
  <si>
    <t>66.</t>
  </si>
  <si>
    <t>Očakávaná zmena prevádzkových nákladov spôsobená využívaním nových vlakových súprav</t>
  </si>
  <si>
    <t>pre ZSSK, rozdiel medzi rastovými faktormi pre variant s projektom a pre nulový stav, a to za prevádzkové náklady bez odpisov, bez nákladov na dopravnú cestu a personál</t>
  </si>
  <si>
    <t>67.</t>
  </si>
  <si>
    <t>Očakávaná zmena počtu cestujúcich  v dôsledku projektu</t>
  </si>
  <si>
    <t xml:space="preserve">pre ZSSK, rozdiel počtu cestujúcich s projektom a bez projektu </t>
  </si>
  <si>
    <t>68.</t>
  </si>
  <si>
    <t xml:space="preserve">Počet prepravených cestujúcich vo verejnej železničnej doprave na región </t>
  </si>
  <si>
    <t>počet osôb/rok</t>
  </si>
  <si>
    <t>Predpokladaná finančná a socio-ekonomická návratnosť</t>
  </si>
  <si>
    <t>69.</t>
  </si>
  <si>
    <t>Náklady projektu za 30 rokov (investičné i prevádzkové) - prepočítané na súčasnú hodnotu</t>
  </si>
  <si>
    <t>z CBA alebo štúdie realizovateľnosti</t>
  </si>
  <si>
    <t>70.</t>
  </si>
  <si>
    <t>Finančné prínosy projektu za 30 rokov - prepočítané na súčasnú hodnotu</t>
  </si>
  <si>
    <t>ak za iné obodbie, uveďte aké</t>
  </si>
  <si>
    <t>71.</t>
  </si>
  <si>
    <t xml:space="preserve">Čo tvorí hlavné finančné prínosy projektu?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</si>
  <si>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</si>
  <si>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72.</t>
  </si>
  <si>
    <t>Finančná čistá súčasná hodnota (FNPV)</t>
  </si>
  <si>
    <t>73.</t>
  </si>
  <si>
    <t>Finančná medzera - suma nákladov na projekt nekrytých finančnými výnosmi za 30 rokov</t>
  </si>
  <si>
    <t>€, %</t>
  </si>
  <si>
    <t>74.</t>
  </si>
  <si>
    <t>Sociálno-ekonomické prínosy projektu za 30 rokov - prepočítané na súčasnú hodnotu</t>
  </si>
  <si>
    <t>75.</t>
  </si>
  <si>
    <t xml:space="preserve">Čo tvorí hlavné sociálno-ekonomické prínosy projektu? </t>
  </si>
  <si>
    <t>úspora času, úspora PHM ... podiely hlavných prínosov z celk. kalkulovaných prínosov, začnite najvýznamnejším)</t>
  </si>
  <si>
    <t>76.</t>
  </si>
  <si>
    <t>Ekonomická čistá súčasná hodnota (ENPV)</t>
  </si>
  <si>
    <t>77.</t>
  </si>
  <si>
    <t>Ekonomická vnútorná miera návratnosti (EIRR)</t>
  </si>
  <si>
    <t>78.</t>
  </si>
  <si>
    <t>Pomer prínosov a nákladov projektu (BCR)</t>
  </si>
  <si>
    <t>index</t>
  </si>
  <si>
    <t>79.</t>
  </si>
  <si>
    <t>Predpokladané investičné náklady celkom</t>
  </si>
  <si>
    <t>Celkový súčet nákladov - projektová príprava, pozemky, príprava, výstavba, dozory (z toho rezerva: - uviesť samostatne) Spolu za všetky fázy.</t>
  </si>
  <si>
    <t>80.</t>
  </si>
  <si>
    <t>Zdroj údajov predpokladaných investičných nákladov</t>
  </si>
  <si>
    <t>81.</t>
  </si>
  <si>
    <t xml:space="preserve">Už vynaložené náklady na prípravu (štúdie, prieskumy, dokumentáciu, pozemky) </t>
  </si>
  <si>
    <t>vynaložené = zaplatené, uviesť dátum poslednej aktualizácie napr. do 30. 6. 2018</t>
  </si>
  <si>
    <t>82.</t>
  </si>
  <si>
    <t xml:space="preserve">Zostávajúce náklady na projektovú prípravu - suma odhadov </t>
  </si>
  <si>
    <t>zostávajúce sumy za PD i za MPV</t>
  </si>
  <si>
    <t>83.</t>
  </si>
  <si>
    <t xml:space="preserve">Predpokladané stavebné náklady,  bez rezervy na nepredvídateľné výdavky </t>
  </si>
  <si>
    <t>ak žltý FIDIC, uviesť: obstarávané metódou naprojektuj a postav, suma zahŕňa aj projektovanie zabezpečované zhotoviteľom</t>
  </si>
  <si>
    <t>84.</t>
  </si>
  <si>
    <t xml:space="preserve">    z toho náklady na objekty obsluhujúce dlhšiu časť koridoru, nielen samotný úsek</t>
  </si>
  <si>
    <t>najmä odpočívadlá, strediská údržby, v prípade železníc centrá riadenia dopravy</t>
  </si>
  <si>
    <t>85.</t>
  </si>
  <si>
    <t>Vysúťažená a zazmluvnená cena za stavebné práce (bez rezervy na nepredvídateľné výdavky)</t>
  </si>
  <si>
    <t>86.</t>
  </si>
  <si>
    <t>Objednávateľom zazmluvnené naviac práce - už akceptované nároky na čerpanie rezervy resp. zvýšenie zmluvnej ceny</t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</si>
  <si>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</si>
  <si>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87.</t>
  </si>
  <si>
    <t>Predpokladané náklady na stavebný dozor</t>
  </si>
  <si>
    <t>88.</t>
  </si>
  <si>
    <t>Vysúťažená a zazmluvnená cena za stavebný dozor</t>
  </si>
  <si>
    <t>ak sa aktuálna zmluvná cena líši od pôvodnej, uviesť obidve: pôvodná cena/ aktuálna cena</t>
  </si>
  <si>
    <t>Verejné obstarávanie</t>
  </si>
  <si>
    <t>89.</t>
  </si>
  <si>
    <t>aj prípadných predchádzajúcich VO, ktoré boli zrušené</t>
  </si>
  <si>
    <t>90.</t>
  </si>
  <si>
    <t>Zvolený postup obstarávania</t>
  </si>
  <si>
    <t>slovne</t>
  </si>
  <si>
    <t>91.</t>
  </si>
  <si>
    <t>Lehota na predkladanie ponúk (pôvodná/ posunutá)</t>
  </si>
  <si>
    <t>dátum</t>
  </si>
  <si>
    <t>92.</t>
  </si>
  <si>
    <t>Čas na prípravu ponúk (pôvodný/ predĺžený)</t>
  </si>
  <si>
    <t xml:space="preserve"> od oznámenia, resp. výzvy na predkladanie ponúk do lehoty na predkladanie ponúk (uvedenej v pôvodnej výzve/ aj posunutej)</t>
  </si>
  <si>
    <t>dni</t>
  </si>
  <si>
    <t>93.</t>
  </si>
  <si>
    <t>Hodnotiace kritériá (na vyhodnotenie ponúk)</t>
  </si>
  <si>
    <t>uviesť aj váhy</t>
  </si>
  <si>
    <t>94.</t>
  </si>
  <si>
    <t>Počet predložených ponúk, v prípade užšej súťaže aj počet žiadostí o účasť</t>
  </si>
  <si>
    <t>95.</t>
  </si>
  <si>
    <t>Predpokladaná hodnota zákazky a rozpätie cien z ponúk uchádzačov, ktorí predložili ponuky</t>
  </si>
  <si>
    <t>uviesť najnižšiu a najvyššiu ponuku</t>
  </si>
  <si>
    <t>96.</t>
  </si>
  <si>
    <t xml:space="preserve">Dôvody vylúčenia uchádzačov/ záujemcov (ak k nemu došlo), a tiež odmietnutia žiadostí o účasť </t>
  </si>
  <si>
    <t>uviesť dôvody pre jednotlivých uchádzačov</t>
  </si>
  <si>
    <t>97.</t>
  </si>
  <si>
    <t>Trvanie vyhodnocovania ponúk - od predloženia ponúk do konečného zaslania informácie o výsledku vyhodnotenia ponúk</t>
  </si>
  <si>
    <t>98.</t>
  </si>
  <si>
    <t>Dĺžka trvania revíznych postupov VO (od predloženia prvotných dokumentov po právoplatné rozhodnutie)</t>
  </si>
  <si>
    <t>99.</t>
  </si>
  <si>
    <t>Dĺžka trvania kontroly Úradom pre VO (druhá ex-ante kontrola)</t>
  </si>
  <si>
    <t>100.</t>
  </si>
  <si>
    <t>Dátum podpisu zmluvy</t>
  </si>
  <si>
    <t>101.</t>
  </si>
  <si>
    <t>Termín oznámenia o začatí stavebných prác a odovzdania staveniska/ iný termín začatia prác na projekte</t>
  </si>
  <si>
    <t>Realizácia a zdroje financovania</t>
  </si>
  <si>
    <t>102.</t>
  </si>
  <si>
    <t>Projektantom odporúčaná lehota výstavby</t>
  </si>
  <si>
    <t>uviesť podľa DSP, prípadne DRS, ak je k dispozícii</t>
  </si>
  <si>
    <t>103.</t>
  </si>
  <si>
    <t xml:space="preserve">Objednávateľom navrhovaná lehota alebo zazmluvnená lehota výstavby </t>
  </si>
  <si>
    <t>mes.</t>
  </si>
  <si>
    <t>104.</t>
  </si>
  <si>
    <t xml:space="preserve">Predpokladané financovanie ak je už známe 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</si>
  <si>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</si>
  <si>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105.</t>
  </si>
  <si>
    <t xml:space="preserve">Zazmluvnené financovanie 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</si>
  <si>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</si>
  <si>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 €, %</t>
  </si>
  <si>
    <t>106.</t>
  </si>
  <si>
    <t xml:space="preserve">Plánované alebo skutočné (ak už nastalo) začatie výstavby, resp. plnenia iného predmetu zmluvy </t>
  </si>
  <si>
    <t>ak už nastalo, tak presný dátum</t>
  </si>
  <si>
    <t>mesiac a rok</t>
  </si>
  <si>
    <t>107.</t>
  </si>
  <si>
    <r>
      <rPr>
        <sz val="14"/>
        <rFont val="Arial"/>
        <family val="2"/>
        <charset val="238"/>
      </rPr>
      <t>Plánované uvedenie do užívania</t>
    </r>
    <r>
      <rPr>
        <sz val="14"/>
        <color rgb="FF59595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rgb="FF595959"/>
        <rFont val="Arial"/>
        <family val="2"/>
        <charset val="238"/>
      </rPr>
      <t xml:space="preserve"> </t>
    </r>
  </si>
  <si>
    <t>predpokladané uvedenie do užívania/ pre ŽSR ukončenie stavby, aktualizácia polročne, uvádzať aj pôvodný aj aktualizovaný termín</t>
  </si>
  <si>
    <t>Užitočné linky k projektu</t>
  </si>
  <si>
    <t>108.</t>
  </si>
  <si>
    <t>Štúdia realizovateľnosti</t>
  </si>
  <si>
    <t>uviesť link</t>
  </si>
  <si>
    <t>109.</t>
  </si>
  <si>
    <t>Správa o hodnotení EIA</t>
  </si>
  <si>
    <t xml:space="preserve">link z enviroportálu, ak tam správa (staršia) nie je zverejnená, uviesť iný link na miesto zverejnenia (napr. na stránke MDV alebo prijímateľa) </t>
  </si>
  <si>
    <t>110.</t>
  </si>
  <si>
    <t xml:space="preserve">Dopravno-inžinierske podklady, resp. prognóza dopravy </t>
  </si>
  <si>
    <t>z najvyššej dostupnej projektovej dokumentácie pre konkrétny úsek resp. z CBA - zverejniť na webovom sídle prijímateľa alebo MDV a uviesť link</t>
  </si>
  <si>
    <t>111.</t>
  </si>
  <si>
    <t xml:space="preserve">Ekonomická správa </t>
  </si>
  <si>
    <t>z CBA, ak ešte nie je, tak z najvyššej dostupnej PD - zverejniť na webovom sídle prijímateľa alebo MDV a uviesť link</t>
  </si>
  <si>
    <t>112.</t>
  </si>
  <si>
    <t>Stanovisko ÚHP MF SR, ak ide o projekt, ktorého veľkosť vyžaduje takéto posúdenie</t>
  </si>
  <si>
    <t>link</t>
  </si>
  <si>
    <t>113.</t>
  </si>
  <si>
    <t>Hlavné mapy, resp. výkresy k projektu (celková situácia stavby, pozdĺžny profil)</t>
  </si>
  <si>
    <t>celková situácia stavby + pozdĺžny profil -  zverejniť na webovo sídle prijímateľa alebo MDV a uviesť link</t>
  </si>
  <si>
    <t>114.</t>
  </si>
  <si>
    <t>Oznámenie o verejnom obstarávaní, resp. profil zákazky</t>
  </si>
  <si>
    <t>115.</t>
  </si>
  <si>
    <t>Zmluva o dielo v CRZ (aj dodatky k zmluve a pokyny na zmenu)</t>
  </si>
  <si>
    <t>link, ak dodatky a pokyny na zmenu nie sú v CRZ uvedené pri pôvodnej zmluve, uviesť všetky relevantné linky</t>
  </si>
  <si>
    <t>116.</t>
  </si>
  <si>
    <t>Iné dôležité materiály/ prezentácie k projektu</t>
  </si>
  <si>
    <t>D3 Žilina (Brodno) - Kysucké Nové Mesto, privádzač</t>
  </si>
  <si>
    <t>Predmetom projektu „Žilina (Brodno) – Kysucké Nové Mesto, privádzač“ je výstavba diaľničného privádzača v kategórii C 9.5/60, v celkovej dĺžke 1,358 km.</t>
  </si>
  <si>
    <t>1 358 m</t>
  </si>
  <si>
    <t>C 9.5/60</t>
  </si>
  <si>
    <t>Verejná súťaž</t>
  </si>
  <si>
    <t>jediné kritérium: najnižšia cena</t>
  </si>
  <si>
    <t>9 ponúk</t>
  </si>
  <si>
    <r>
      <t>Termín zverejnenia oznámenia o vyhlásení verejného obstarávania</t>
    </r>
    <r>
      <rPr>
        <sz val="14"/>
        <color rgb="FF595959"/>
        <rFont val="Arial"/>
        <family val="2"/>
        <charset val="238"/>
      </rPr>
      <t xml:space="preserve"> </t>
    </r>
  </si>
  <si>
    <t xml:space="preserve">Oznámenie o vyhlásení verejného obstarávania bolo uverejnené: 
v Úradnom vestníku EÚ: 9.12.2020
vo Vestníku VO: 10.12.2020
</t>
  </si>
  <si>
    <t>1 ponuka vylúčená 
STRABAG s.r.o.: podľa § 53 ods.5 písm. d) Zákona z dôvodu, že uchádzačom predložené vysvetlenie ponuky nebolo v súlade s požiadavkami verejného obstarávateľa</t>
  </si>
  <si>
    <t>PHZ: 18 647 089,00 € bez DPH
13 656 562,07 € bez DPH - 17 673 278,39 € bez DPH</t>
  </si>
  <si>
    <t>22.01.2021 10:00 / 29.01.2021 10:00/ 09.02.2021 10:00</t>
  </si>
  <si>
    <t>Predloženie ponúk: 9.02.2021
Oznámenie o výsledku vyhodnotenia ponúk: 6.10.2021
239 dní</t>
  </si>
  <si>
    <t>27.12.2021 - odovzdanie staveniska zhotoviteľovi</t>
  </si>
  <si>
    <t>https://www.ndsas.sk/stavby/studie-realizovatelnosti?feasibility_study_list%5Broute%5D=3</t>
  </si>
  <si>
    <t>https://www.enviroportal.sk/sk/eia/detail/dialnica-d18-hricovske-podhradie-kysucke-nove-mesto</t>
  </si>
  <si>
    <t>https://www.uvo.gov.sk/vyhladavanie/vyhladavanie-zakaziek/detail/428052?cHash=922bf5acadc0d626ebdf968b310d6144</t>
  </si>
  <si>
    <t>https://www.crz.gov.sk/zmluva/6121251/</t>
  </si>
  <si>
    <t>https://www.crz.gov.sk/2171273-sk/centralny-register-zmluv/?art_zs1=N%C3%A1rodn%C3%A1+dia%C4%BEni%C4%8Dn%C3%A1+spolo%C4%8Dnos%C5%A5&amp;art_zs2=Metrostav+DS+a.s.&amp;art_rezort=114573&amp;page=0</t>
  </si>
  <si>
    <t>https://www.crz.gov.sk/zmluva/6460377/</t>
  </si>
  <si>
    <t>Dodatok č.1 k ZoD</t>
  </si>
  <si>
    <t>Pokyn na zmenu č.1</t>
  </si>
  <si>
    <t>https://www.crz.gov.sk/zmluva/7176831/</t>
  </si>
  <si>
    <t>Pokyn na zmenu č.2</t>
  </si>
  <si>
    <t>Pokyn na zmenu č.3</t>
  </si>
  <si>
    <t>Pokyn na zmenu č.4</t>
  </si>
  <si>
    <t>Pokyn na zmenu č.5</t>
  </si>
  <si>
    <t>Pokyn na zmenu č.6</t>
  </si>
  <si>
    <t>Pokyn na zmenu č.8</t>
  </si>
  <si>
    <t>Pokyn na zmenu č.9</t>
  </si>
  <si>
    <t>https://www.crz.gov.sk/zmluva/7176841/</t>
  </si>
  <si>
    <t>https://www.crz.gov.sk/zmluva/7145098/</t>
  </si>
  <si>
    <t>https://www.crz.gov.sk/zmluva/7125123/</t>
  </si>
  <si>
    <t>https://www.crz.gov.sk/zmluva/7125257/</t>
  </si>
  <si>
    <t>https://www.crz.gov.sk/zmluva/7109530/</t>
  </si>
  <si>
    <t>Pokyn na zmenu č.7</t>
  </si>
  <si>
    <t>Pokyn na zmenu č.10</t>
  </si>
  <si>
    <t>Pokyn na zmenu č.11</t>
  </si>
  <si>
    <t>https://www.crz.gov.sk/zmluva/7109974/</t>
  </si>
  <si>
    <t>https://www.crz.gov.sk/zmluva/7176861/</t>
  </si>
  <si>
    <t>https://www.crz.gov.sk/zmluva/7691897/</t>
  </si>
  <si>
    <t>https://www.crz.gov.sk/zmluva/7651195/</t>
  </si>
  <si>
    <t>https://www.crz.gov.sk/zmluva/7574739/</t>
  </si>
  <si>
    <t>Pokyn na zmenu č.12</t>
  </si>
  <si>
    <t>https://www.crz.gov.sk/zmluva/7691911/</t>
  </si>
  <si>
    <t>Zmluva o poskytnutí NFP</t>
  </si>
  <si>
    <t>https://www.crz.gov.sk/zmluva/7689306/</t>
  </si>
  <si>
    <t>13 656 562,07 € bez DPH</t>
  </si>
  <si>
    <t>N/A</t>
  </si>
  <si>
    <t>2 objekty v celkovej dĺžke 588m</t>
  </si>
  <si>
    <t>4 objekty  v celkovej dĺžke 375,66m</t>
  </si>
  <si>
    <t>1 objekt v celkovej dĺžke 53m</t>
  </si>
  <si>
    <t>Miesto stavby: Žilinský kraj
Okres: Kysucké Nové Mesto
Katastrálne územie: Kysucké Nové Mesto, Oškerda, Radoľa 
Stavba „Diaľnica D3 Žilina (Brodno) – Kysucké Nové Mesto, privádzač” rieši prepojenie cesty I/11, budúcej diaľnice D3 (križovatka Kysucké Nové Mesto), cesty III/2095 a miestnej komunikácie pri závode Schaeffler, spol. s r.o. Privádzač začína na ceste I/11 v blízkosti motorestu Skalka. Na cestu I/11 sa pripája úrovňovou križovatkou tvaru T. Následne trasa privádzača prekonáva mimoúrovňovo mostným objektom jestvujúcu cestu I/11, križuje rieku Kysuca a budúcu diaľnicu D3.</t>
  </si>
  <si>
    <t>Nedostatočné napojenie mesta Kysucké Nové Mesto na cestnú sieť vyššej kategórie (diaľnica D3),nevyhovujúci technický stav (parametre) súčasnej cestnej infraštruktúry, nedostatočná obslužnosť územia regiónu kvalitnou cestnou infraštruktúrou a vysoká nehodovosť.</t>
  </si>
  <si>
    <t>Zazmluvnené financovanie:
NFP: 16 524 440,09 € z  toho
EÚ zdroj 85%: 14 045 774,08 €
zdroj ŠR 15%:    2 478 666,01 €</t>
  </si>
  <si>
    <t>Výstavba 33 stavebných objektov, ktoré sú súčasťou stavby D3 Žilina (Brodno) – Kysucké Nové Mesto, privádzač  v celkovej dĺžke 1,358 km.</t>
  </si>
  <si>
    <t>https://www.mfsr.sk/sk/financie/hodnota-za-peniaze/hodnotenie-investicnych-projektov/hodnotenie-investicnych-projektov.html</t>
  </si>
  <si>
    <t>2-pruh</t>
  </si>
  <si>
    <t>Vybudovaním privádzača a najmä súvisiaceho úseku diaľnice D3 sa bude postupne dobudovávať základný diaľničný ťah. Tým sa skvalitnia podmienky pre medzinárodnú a vnútroštátnu dopravu a zvýši plynulosť, rýchlosť a zároveň bezpečnosť cestnej premávky.</t>
  </si>
  <si>
    <t>_</t>
  </si>
  <si>
    <t>5 014 m2</t>
  </si>
  <si>
    <t>42 284 m2</t>
  </si>
  <si>
    <t>23 959 m3</t>
  </si>
  <si>
    <t>132 698 m3</t>
  </si>
  <si>
    <t>N/A projekt nenahrádza existujúcu komunikáciu</t>
  </si>
  <si>
    <t xml:space="preserve">Finančné prínosy projektu sú záporné, tzn. tento ukazovateľ je irelevantný. </t>
  </si>
  <si>
    <t xml:space="preserve">0,49 ostatné prevádzkové nákl vozidiel
0,44 čas cestujúcich 
0,14 znečisťujúce látky
0,08 hluk
0,01 skleníkové plyny
ostatné benefity menej ako 0,01
</t>
  </si>
  <si>
    <r>
      <rPr>
        <u/>
        <sz val="11"/>
        <color rgb="FF000000"/>
        <rFont val="Calibri"/>
        <family val="2"/>
        <charset val="238"/>
      </rPr>
      <t>po uvedení do užívania:</t>
    </r>
    <r>
      <rPr>
        <sz val="11"/>
        <color rgb="FF000000"/>
        <rFont val="Calibri"/>
        <family val="2"/>
        <charset val="238"/>
      </rPr>
      <t xml:space="preserve">
7200 osobné vozidlá
2000 nákladné vozidlá
</t>
    </r>
    <r>
      <rPr>
        <u/>
        <sz val="11"/>
        <color rgb="FF000000"/>
        <rFont val="Calibri"/>
        <family val="2"/>
        <charset val="238"/>
      </rPr>
      <t>rok 2035:</t>
    </r>
    <r>
      <rPr>
        <sz val="11"/>
        <color rgb="FF000000"/>
        <rFont val="Calibri"/>
        <family val="2"/>
        <charset val="238"/>
      </rPr>
      <t xml:space="preserve"> 7400 osobné vozidlá
2200 nákladné vozidlá</t>
    </r>
  </si>
  <si>
    <t>DSP v podrobnosti DRS: 02/2020</t>
  </si>
  <si>
    <t>Právoplatné stavebné povolenie: 14.7.2021</t>
  </si>
  <si>
    <t>Projekt je vo výstavbe</t>
  </si>
  <si>
    <t>N/A
interný SD</t>
  </si>
  <si>
    <t>231 =173,5m</t>
  </si>
  <si>
    <t>232=84,180m</t>
  </si>
  <si>
    <t>246=108,98m</t>
  </si>
  <si>
    <t xml:space="preserve">376.1=9,8m </t>
  </si>
  <si>
    <t>376,46/27,8%</t>
  </si>
  <si>
    <t>most 246</t>
  </si>
  <si>
    <t>s cestou I/11, s cestou III/2095,  s miestnou komunikáciou</t>
  </si>
  <si>
    <t xml:space="preserve">bez dočasného napojenia
Privádzač začína na ceste I/11 v blízkosti motorestu Skalka. Na cestu I/11 sa pripája úrovňovou križovatkou tvaru T, následne trasa privádzača prekonáva mimoúrovňovo mostným objektom jestvujúcu cestu I/11, križuje rieku Kysuca a budúcu diaľnicu D3, ďalej  pokračuje severo-západným smerom k ceste III/2095, na ktorej bude zriadená malá okružná križovatka umožňujúca prepojenie privádzača s cestou III/2095 vo všetkých smeroch. Následne trasa mimoúrovňovo križuje trasu železničnej trate č. 127 Žilina – Čadca a končí úrovňovým pripojením na miestnu komunikáciu pri závode Schaeffler Slovensko, spol. s r.o.
</t>
  </si>
  <si>
    <t>730 dní</t>
  </si>
  <si>
    <t xml:space="preserve">celá stavba tvorí novú trasu </t>
  </si>
  <si>
    <t>1628 - oceľové, 732 - prefabrikované</t>
  </si>
  <si>
    <t>výstavba predpoklad - 16 mil. € bez DPH</t>
  </si>
  <si>
    <t>2,5 mil. €</t>
  </si>
  <si>
    <t>1,526 mil. €</t>
  </si>
  <si>
    <t>nejedná sa o modernizáciu</t>
  </si>
  <si>
    <t>45 dní</t>
  </si>
  <si>
    <t>41 dní</t>
  </si>
  <si>
    <t>N</t>
  </si>
  <si>
    <t>nebolo posudzované variantne</t>
  </si>
  <si>
    <t>1 520 047,29 €
stav k 25.04.2023</t>
  </si>
  <si>
    <t xml:space="preserve">pozemky </t>
  </si>
  <si>
    <t>vynaložené príprava + MPV</t>
  </si>
  <si>
    <t>zostávajúce MPV (nájmy+ žsr)</t>
  </si>
  <si>
    <t>AD fakturované</t>
  </si>
  <si>
    <t>zostáva AD</t>
  </si>
  <si>
    <t>AD podľa ZoD</t>
  </si>
  <si>
    <t>KD podľa ZoD</t>
  </si>
  <si>
    <t>zostáva KD</t>
  </si>
  <si>
    <t>zostáva PD a MPV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</si>
</sst>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\-??\ _€_-;_-@_-"/>
    <numFmt numFmtId="165" formatCode="#,##0&quot; €&quot;"/>
    <numFmt numFmtId="166" formatCode="0.00\ %"/>
    <numFmt numFmtId="167" formatCode="#,##0.00&quot; €&quot;;\-#,##0.00&quot; €&quot;"/>
    <numFmt numFmtId="168" formatCode="#,##0\ &quot;€&quot;"/>
  </numFmts>
  <fonts count="33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4"/>
      <color rgb="FF7030A0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name val="Arial"/>
      <family val="2"/>
      <charset val="238"/>
    </font>
    <font>
      <sz val="14"/>
      <color rgb="FF7F7F7F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FFFFFF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strike/>
      <sz val="10"/>
      <color rgb="FF00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1"/>
      <color rgb="FF0563C1"/>
      <name val="Calibri"/>
      <family val="2"/>
      <charset val="238"/>
    </font>
    <font>
      <sz val="14"/>
      <color rgb="FF595959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DD7EE"/>
        <bgColor rgb="FFC9C9C9"/>
      </patternFill>
    </fill>
    <fill>
      <patternFill patternType="solid">
        <fgColor rgb="FFC9C9C9"/>
        <bgColor rgb="FFBDD7EE"/>
      </patternFill>
    </fill>
    <fill>
      <patternFill patternType="solid">
        <fgColor rgb="FFFFFFFF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4">
    <xf numFmtId="0" fontId="0" fillId="0" borderId="0"/>
    <xf numFmtId="0" fontId="23" fillId="0" borderId="0" applyBorder="0" applyProtection="0"/>
    <xf numFmtId="164" fontId="27" fillId="0" borderId="0" applyBorder="0" applyProtection="0"/>
    <xf numFmtId="9" fontId="27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" fillId="3" borderId="0" xfId="0" applyFont="1" applyFill="1"/>
    <xf numFmtId="0" fontId="1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4" borderId="4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3" fillId="4" borderId="4" xfId="0" applyFont="1" applyFill="1" applyBorder="1"/>
    <xf numFmtId="0" fontId="13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top" wrapText="1"/>
    </xf>
    <xf numFmtId="0" fontId="3" fillId="0" borderId="6" xfId="0" applyFont="1" applyBorder="1"/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0" fillId="4" borderId="0" xfId="0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3" fillId="4" borderId="0" xfId="0" applyFont="1" applyFill="1"/>
    <xf numFmtId="0" fontId="14" fillId="4" borderId="4" xfId="0" applyFont="1" applyFill="1" applyBorder="1" applyAlignment="1">
      <alignment horizontal="center" vertical="top" wrapText="1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0" fillId="4" borderId="4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3" fillId="0" borderId="3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1" fillId="0" borderId="4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9" fillId="4" borderId="4" xfId="0" applyFont="1" applyFill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/>
    </xf>
    <xf numFmtId="0" fontId="3" fillId="4" borderId="4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/>
    </xf>
    <xf numFmtId="0" fontId="22" fillId="0" borderId="0" xfId="0" applyFont="1"/>
    <xf numFmtId="166" fontId="10" fillId="0" borderId="4" xfId="0" applyNumberFormat="1" applyFont="1" applyBorder="1" applyAlignment="1">
      <alignment horizontal="center" vertical="top" wrapText="1"/>
    </xf>
    <xf numFmtId="166" fontId="3" fillId="0" borderId="4" xfId="0" applyNumberFormat="1" applyFont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center" wrapText="1"/>
    </xf>
    <xf numFmtId="0" fontId="25" fillId="0" borderId="0" xfId="0" applyFont="1" applyBorder="1" applyAlignment="1">
      <alignment vertical="top" wrapText="1"/>
    </xf>
    <xf numFmtId="14" fontId="3" fillId="0" borderId="0" xfId="0" applyNumberFormat="1" applyFont="1" applyBorder="1"/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14" fillId="0" borderId="0" xfId="0" applyFont="1" applyBorder="1"/>
    <xf numFmtId="14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22" fillId="0" borderId="4" xfId="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14" fontId="0" fillId="0" borderId="4" xfId="0" applyNumberForma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3" fillId="5" borderId="4" xfId="0" applyFont="1" applyFill="1" applyBorder="1" applyAlignment="1">
      <alignment horizontal="center"/>
    </xf>
    <xf numFmtId="0" fontId="23" fillId="0" borderId="4" xfId="1" applyBorder="1"/>
    <xf numFmtId="14" fontId="28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Border="1"/>
    <xf numFmtId="0" fontId="23" fillId="0" borderId="0" xfId="1" applyBorder="1"/>
    <xf numFmtId="0" fontId="26" fillId="0" borderId="0" xfId="1" applyFont="1" applyBorder="1" applyAlignment="1" applyProtection="1">
      <alignment vertical="center" wrapText="1"/>
    </xf>
    <xf numFmtId="165" fontId="0" fillId="6" borderId="4" xfId="0" applyNumberFormat="1" applyFill="1" applyBorder="1" applyAlignment="1">
      <alignment horizontal="center" vertical="center" wrapText="1"/>
    </xf>
    <xf numFmtId="2" fontId="0" fillId="6" borderId="4" xfId="0" applyNumberFormat="1" applyFont="1" applyFill="1" applyBorder="1" applyAlignment="1">
      <alignment horizontal="center" vertical="center" wrapText="1"/>
    </xf>
    <xf numFmtId="166" fontId="0" fillId="6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11" xfId="0" applyFill="1" applyBorder="1"/>
    <xf numFmtId="0" fontId="23" fillId="0" borderId="5" xfId="1" applyBorder="1"/>
    <xf numFmtId="14" fontId="3" fillId="0" borderId="0" xfId="0" applyNumberFormat="1" applyFont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8" fillId="7" borderId="4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top" wrapText="1"/>
    </xf>
    <xf numFmtId="0" fontId="3" fillId="7" borderId="5" xfId="0" applyFont="1" applyFill="1" applyBorder="1"/>
    <xf numFmtId="0" fontId="5" fillId="0" borderId="4" xfId="0" applyFont="1" applyBorder="1" applyAlignment="1">
      <alignment vertical="center" wrapText="1"/>
    </xf>
    <xf numFmtId="0" fontId="3" fillId="5" borderId="4" xfId="0" applyFont="1" applyFill="1" applyBorder="1" applyAlignment="1">
      <alignment horizontal="center" vertical="top" wrapText="1"/>
    </xf>
    <xf numFmtId="0" fontId="23" fillId="0" borderId="13" xfId="1" applyBorder="1" applyAlignment="1">
      <alignment vertical="center" wrapText="1"/>
    </xf>
    <xf numFmtId="0" fontId="23" fillId="0" borderId="12" xfId="1" applyBorder="1" applyAlignment="1">
      <alignment wrapText="1"/>
    </xf>
    <xf numFmtId="0" fontId="23" fillId="0" borderId="5" xfId="1" applyBorder="1" applyAlignment="1">
      <alignment wrapText="1"/>
    </xf>
    <xf numFmtId="0" fontId="23" fillId="0" borderId="4" xfId="1" applyBorder="1" applyAlignment="1">
      <alignment vertical="center"/>
    </xf>
    <xf numFmtId="0" fontId="29" fillId="5" borderId="4" xfId="0" applyFont="1" applyFill="1" applyBorder="1" applyAlignment="1">
      <alignment horizontal="center" vertical="center"/>
    </xf>
    <xf numFmtId="0" fontId="23" fillId="0" borderId="4" xfId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168" fontId="0" fillId="6" borderId="4" xfId="0" applyNumberFormat="1" applyFont="1" applyFill="1" applyBorder="1" applyAlignment="1">
      <alignment horizontal="center" vertical="center" wrapText="1"/>
    </xf>
    <xf numFmtId="9" fontId="0" fillId="4" borderId="4" xfId="3" applyFont="1" applyFill="1" applyBorder="1" applyAlignment="1">
      <alignment horizontal="center" vertical="center" wrapText="1"/>
    </xf>
    <xf numFmtId="2" fontId="0" fillId="6" borderId="4" xfId="0" applyNumberFormat="1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167" fontId="0" fillId="5" borderId="4" xfId="0" applyNumberFormat="1" applyFill="1" applyBorder="1" applyAlignment="1">
      <alignment horizontal="center" vertical="center" wrapText="1"/>
    </xf>
    <xf numFmtId="0" fontId="0" fillId="0" borderId="0" xfId="0" applyFill="1" applyBorder="1"/>
    <xf numFmtId="0" fontId="0" fillId="6" borderId="4" xfId="0" applyFont="1" applyFill="1" applyBorder="1" applyAlignment="1">
      <alignment horizontal="center" wrapText="1"/>
    </xf>
    <xf numFmtId="2" fontId="0" fillId="5" borderId="4" xfId="0" applyNumberFormat="1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2" fontId="0" fillId="5" borderId="4" xfId="0" applyNumberFormat="1" applyFont="1" applyFill="1" applyBorder="1" applyAlignment="1">
      <alignment horizontal="center" vertical="top"/>
    </xf>
    <xf numFmtId="0" fontId="31" fillId="5" borderId="4" xfId="0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31" fillId="5" borderId="4" xfId="0" applyFont="1" applyFill="1" applyBorder="1" applyAlignment="1">
      <alignment horizontal="center" wrapText="1"/>
    </xf>
    <xf numFmtId="0" fontId="31" fillId="5" borderId="4" xfId="0" applyFont="1" applyFill="1" applyBorder="1" applyAlignment="1">
      <alignment horizontal="center"/>
    </xf>
    <xf numFmtId="3" fontId="31" fillId="6" borderId="4" xfId="0" applyNumberFormat="1" applyFont="1" applyFill="1" applyBorder="1" applyAlignment="1">
      <alignment horizontal="center"/>
    </xf>
    <xf numFmtId="9" fontId="0" fillId="5" borderId="4" xfId="0" applyNumberFormat="1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9" fontId="18" fillId="6" borderId="4" xfId="0" applyNumberFormat="1" applyFont="1" applyFill="1" applyBorder="1" applyAlignment="1">
      <alignment horizontal="center" vertical="center"/>
    </xf>
    <xf numFmtId="165" fontId="31" fillId="5" borderId="4" xfId="0" applyNumberFormat="1" applyFont="1" applyFill="1" applyBorder="1" applyAlignment="1">
      <alignment horizontal="center" vertical="center"/>
    </xf>
    <xf numFmtId="167" fontId="0" fillId="5" borderId="4" xfId="0" applyNumberForma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wrapText="1"/>
    </xf>
    <xf numFmtId="167" fontId="31" fillId="5" borderId="4" xfId="0" applyNumberFormat="1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 wrapText="1"/>
    </xf>
    <xf numFmtId="44" fontId="0" fillId="0" borderId="0" xfId="0" applyNumberFormat="1" applyBorder="1"/>
    <xf numFmtId="0" fontId="32" fillId="0" borderId="0" xfId="0" applyFont="1" applyBorder="1" applyAlignment="1">
      <alignment wrapText="1"/>
    </xf>
    <xf numFmtId="44" fontId="32" fillId="0" borderId="0" xfId="0" applyNumberFormat="1" applyFont="1" applyBorder="1"/>
  </cellXfs>
  <cellStyles count="4">
    <cellStyle name="Hypertextové prepojenie" xfId="1" builtinId="8"/>
    <cellStyle name="Normálna" xfId="0" builtinId="0"/>
    <cellStyle name="Percentá" xfId="3" builtinId="5"/>
    <cellStyle name="Vysvetľujúci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7F7F7F"/>
      <rgbColor rgb="FF9999FF"/>
      <rgbColor rgb="FF7030A0"/>
      <rgbColor rgb="FFF5F5F5"/>
      <rgbColor rgb="FFF2F2F2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viroportal.sk/sk/eia/detail/dialnica-d18-hricovske-podhradie-kysucke-nove-mesto" TargetMode="External"/><Relationship Id="rId3" Type="http://schemas.openxmlformats.org/officeDocument/2006/relationships/hyperlink" Target="https://www.crz.gov.sk/2171273-sk/centralny-register-zmluv/?art_zs1=N%C3%A1rodn%C3%A1+dia%C4%BEni%C4%8Dn%C3%A1+spolo%C4%8Dnos%C5%A5&amp;art_zs2=Metrostav+DS+a.s.&amp;art_rezort=114573&amp;page=0" TargetMode="External"/><Relationship Id="rId7" Type="http://schemas.openxmlformats.org/officeDocument/2006/relationships/hyperlink" Target="https://www.mfsr.sk/sk/financie/hodnota-za-peniaze/hodnotenie-investicnych-projektov/hodnotenie-investicnych-projektov.html" TargetMode="External"/><Relationship Id="rId2" Type="http://schemas.openxmlformats.org/officeDocument/2006/relationships/hyperlink" Target="https://www.uvo.gov.sk/vyhladavanie/vyhladavanie-zakaziek/detail/428052?cHash=922bf5acadc0d626ebdf968b310d6144" TargetMode="External"/><Relationship Id="rId1" Type="http://schemas.openxmlformats.org/officeDocument/2006/relationships/hyperlink" Target="https://www.ndsas.sk/stavby/studie-realizovatelnosti?feasibility_study_list%5Broute%5D=3" TargetMode="External"/><Relationship Id="rId6" Type="http://schemas.openxmlformats.org/officeDocument/2006/relationships/hyperlink" Target="https://www.ndsas.sk/stavby/studie-realizovatelnosti?feasibility_study_list%5Broute%5D=3" TargetMode="External"/><Relationship Id="rId5" Type="http://schemas.openxmlformats.org/officeDocument/2006/relationships/hyperlink" Target="https://www.ndsas.sk/stavby/studie-realizovatelnosti?feasibility_study_list%5Broute%5D=3" TargetMode="External"/><Relationship Id="rId4" Type="http://schemas.openxmlformats.org/officeDocument/2006/relationships/hyperlink" Target="https://www.crz.gov.sk/zmluva/7689306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47"/>
  <sheetViews>
    <sheetView tabSelected="1" zoomScale="72" zoomScaleNormal="72" workbookViewId="0">
      <pane xSplit="1" ySplit="5" topLeftCell="B123" activePane="bottomRight" state="frozen"/>
      <selection pane="topRight" activeCell="B1" sqref="B1"/>
      <selection pane="bottomLeft" activeCell="A6" sqref="A6"/>
      <selection pane="bottomRight" activeCell="G90" sqref="G90"/>
    </sheetView>
  </sheetViews>
  <sheetFormatPr defaultRowHeight="17.399999999999999" x14ac:dyDescent="0.3"/>
  <cols>
    <col min="1" max="1" width="9" style="1" customWidth="1"/>
    <col min="2" max="2" width="44.109375" style="2" customWidth="1"/>
    <col min="3" max="3" width="46" style="3" customWidth="1"/>
    <col min="4" max="4" width="16" style="4" customWidth="1"/>
    <col min="5" max="5" width="52.109375" customWidth="1"/>
    <col min="6" max="6" width="8.6640625" style="5" customWidth="1"/>
    <col min="7" max="7" width="33.109375" style="5" customWidth="1"/>
    <col min="8" max="8" width="14.33203125" style="5" bestFit="1" customWidth="1"/>
    <col min="9" max="9" width="14.33203125" style="6" bestFit="1" customWidth="1"/>
    <col min="10" max="10" width="17.21875" style="7" customWidth="1"/>
    <col min="11" max="12" width="8.44140625" style="7" customWidth="1"/>
    <col min="13" max="738" width="8.6640625" style="7" customWidth="1"/>
    <col min="739" max="1025" width="8.6640625" style="8" customWidth="1"/>
  </cols>
  <sheetData>
    <row r="1" spans="1:1024" ht="18.75" customHeight="1" x14ac:dyDescent="0.3">
      <c r="A1" s="9"/>
      <c r="B1" s="2" t="s">
        <v>0</v>
      </c>
      <c r="C1" s="120">
        <v>45041</v>
      </c>
    </row>
    <row r="2" spans="1:1024" ht="16.5" customHeight="1" x14ac:dyDescent="0.3">
      <c r="A2" s="10"/>
      <c r="B2" s="2" t="s">
        <v>1</v>
      </c>
    </row>
    <row r="3" spans="1:1024" ht="9.75" customHeight="1" thickBot="1" x14ac:dyDescent="0.35"/>
    <row r="4" spans="1:1024" s="11" customFormat="1" ht="18.75" customHeight="1" thickBot="1" x14ac:dyDescent="0.4">
      <c r="A4" s="161" t="s">
        <v>2</v>
      </c>
      <c r="B4" s="162" t="s">
        <v>3</v>
      </c>
      <c r="C4" s="162" t="s">
        <v>4</v>
      </c>
      <c r="D4" s="163" t="s">
        <v>5</v>
      </c>
      <c r="E4" s="164" t="s">
        <v>6</v>
      </c>
      <c r="I4" s="12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</row>
    <row r="5" spans="1:1024" s="14" customFormat="1" ht="48" customHeight="1" thickBot="1" x14ac:dyDescent="0.4">
      <c r="A5" s="161"/>
      <c r="B5" s="162"/>
      <c r="C5" s="162"/>
      <c r="D5" s="163"/>
      <c r="E5" s="165"/>
      <c r="I5" s="15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</row>
    <row r="6" spans="1:1024" s="108" customFormat="1" ht="48" customHeight="1" x14ac:dyDescent="0.25">
      <c r="A6" s="123" t="s">
        <v>7</v>
      </c>
      <c r="B6" s="124"/>
      <c r="C6" s="125"/>
      <c r="D6" s="126"/>
      <c r="E6" s="127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ABK6" s="122"/>
      <c r="ABL6" s="122"/>
      <c r="ABM6" s="122"/>
      <c r="ABN6" s="122"/>
      <c r="ABO6" s="122"/>
      <c r="ABP6" s="122"/>
      <c r="ABQ6" s="122"/>
      <c r="ABR6" s="122"/>
      <c r="ABS6" s="122"/>
      <c r="ABT6" s="122"/>
      <c r="ABU6" s="122"/>
      <c r="ABV6" s="122"/>
      <c r="ABW6" s="122"/>
      <c r="ABX6" s="122"/>
      <c r="ABY6" s="122"/>
      <c r="ABZ6" s="122"/>
      <c r="ACA6" s="122"/>
      <c r="ACB6" s="122"/>
      <c r="ACC6" s="122"/>
      <c r="ACD6" s="122"/>
      <c r="ACE6" s="122"/>
      <c r="ACF6" s="122"/>
      <c r="ACG6" s="122"/>
      <c r="ACH6" s="122"/>
      <c r="ACI6" s="122"/>
      <c r="ACJ6" s="122"/>
      <c r="ACK6" s="122"/>
      <c r="ACL6" s="122"/>
      <c r="ACM6" s="122"/>
      <c r="ACN6" s="122"/>
      <c r="ACO6" s="122"/>
      <c r="ACP6" s="122"/>
      <c r="ACQ6" s="122"/>
      <c r="ACR6" s="122"/>
      <c r="ACS6" s="122"/>
      <c r="ACT6" s="122"/>
      <c r="ACU6" s="122"/>
      <c r="ACV6" s="122"/>
      <c r="ACW6" s="122"/>
      <c r="ACX6" s="122"/>
      <c r="ACY6" s="122"/>
      <c r="ACZ6" s="122"/>
      <c r="ADA6" s="122"/>
      <c r="ADB6" s="122"/>
      <c r="ADC6" s="122"/>
      <c r="ADD6" s="122"/>
      <c r="ADE6" s="122"/>
      <c r="ADF6" s="122"/>
      <c r="ADG6" s="122"/>
      <c r="ADH6" s="122"/>
      <c r="ADI6" s="122"/>
      <c r="ADJ6" s="122"/>
      <c r="ADK6" s="122"/>
      <c r="ADL6" s="122"/>
      <c r="ADM6" s="122"/>
      <c r="ADN6" s="122"/>
      <c r="ADO6" s="122"/>
      <c r="ADP6" s="122"/>
      <c r="ADQ6" s="122"/>
      <c r="ADR6" s="122"/>
      <c r="ADS6" s="122"/>
      <c r="ADT6" s="122"/>
      <c r="ADU6" s="122"/>
      <c r="ADV6" s="122"/>
      <c r="ADW6" s="122"/>
      <c r="ADX6" s="122"/>
      <c r="ADY6" s="122"/>
      <c r="ADZ6" s="122"/>
      <c r="AEA6" s="122"/>
      <c r="AEB6" s="122"/>
      <c r="AEC6" s="122"/>
      <c r="AED6" s="122"/>
      <c r="AEE6" s="122"/>
      <c r="AEF6" s="122"/>
      <c r="AEG6" s="122"/>
      <c r="AEH6" s="122"/>
      <c r="AEI6" s="122"/>
      <c r="AEJ6" s="122"/>
      <c r="AEK6" s="122"/>
      <c r="AEL6" s="122"/>
      <c r="AEM6" s="122"/>
      <c r="AEN6" s="122"/>
      <c r="AEO6" s="122"/>
      <c r="AEP6" s="122"/>
      <c r="AEQ6" s="122"/>
      <c r="AER6" s="122"/>
      <c r="AES6" s="122"/>
      <c r="AET6" s="122"/>
      <c r="AEU6" s="122"/>
      <c r="AEV6" s="122"/>
      <c r="AEW6" s="122"/>
      <c r="AEX6" s="122"/>
      <c r="AEY6" s="122"/>
      <c r="AEZ6" s="122"/>
      <c r="AFA6" s="122"/>
      <c r="AFB6" s="122"/>
      <c r="AFC6" s="122"/>
      <c r="AFD6" s="122"/>
      <c r="AFE6" s="122"/>
      <c r="AFF6" s="122"/>
      <c r="AFG6" s="122"/>
      <c r="AFH6" s="122"/>
      <c r="AFI6" s="122"/>
      <c r="AFJ6" s="122"/>
      <c r="AFK6" s="122"/>
      <c r="AFL6" s="122"/>
      <c r="AFM6" s="122"/>
      <c r="AFN6" s="122"/>
      <c r="AFO6" s="122"/>
      <c r="AFP6" s="122"/>
      <c r="AFQ6" s="122"/>
      <c r="AFR6" s="122"/>
      <c r="AFS6" s="122"/>
      <c r="AFT6" s="122"/>
      <c r="AFU6" s="122"/>
      <c r="AFV6" s="122"/>
      <c r="AFW6" s="122"/>
      <c r="AFX6" s="122"/>
      <c r="AFY6" s="122"/>
      <c r="AFZ6" s="122"/>
      <c r="AGA6" s="122"/>
      <c r="AGB6" s="122"/>
      <c r="AGC6" s="122"/>
      <c r="AGD6" s="122"/>
      <c r="AGE6" s="122"/>
      <c r="AGF6" s="122"/>
      <c r="AGG6" s="122"/>
      <c r="AGH6" s="122"/>
      <c r="AGI6" s="122"/>
      <c r="AGJ6" s="122"/>
      <c r="AGK6" s="122"/>
      <c r="AGL6" s="122"/>
      <c r="AGM6" s="122"/>
      <c r="AGN6" s="122"/>
      <c r="AGO6" s="122"/>
      <c r="AGP6" s="122"/>
      <c r="AGQ6" s="122"/>
      <c r="AGR6" s="122"/>
      <c r="AGS6" s="122"/>
      <c r="AGT6" s="122"/>
      <c r="AGU6" s="122"/>
      <c r="AGV6" s="122"/>
      <c r="AGW6" s="122"/>
      <c r="AGX6" s="122"/>
      <c r="AGY6" s="122"/>
      <c r="AGZ6" s="122"/>
      <c r="AHA6" s="122"/>
      <c r="AHB6" s="122"/>
      <c r="AHC6" s="122"/>
      <c r="AHD6" s="122"/>
      <c r="AHE6" s="122"/>
      <c r="AHF6" s="122"/>
      <c r="AHG6" s="122"/>
      <c r="AHH6" s="122"/>
      <c r="AHI6" s="122"/>
      <c r="AHJ6" s="122"/>
      <c r="AHK6" s="122"/>
      <c r="AHL6" s="122"/>
      <c r="AHM6" s="122"/>
      <c r="AHN6" s="122"/>
      <c r="AHO6" s="122"/>
      <c r="AHP6" s="122"/>
      <c r="AHQ6" s="122"/>
      <c r="AHR6" s="122"/>
      <c r="AHS6" s="122"/>
      <c r="AHT6" s="122"/>
      <c r="AHU6" s="122"/>
      <c r="AHV6" s="122"/>
      <c r="AHW6" s="122"/>
      <c r="AHX6" s="122"/>
      <c r="AHY6" s="122"/>
      <c r="AHZ6" s="122"/>
      <c r="AIA6" s="122"/>
      <c r="AIB6" s="122"/>
      <c r="AIC6" s="122"/>
      <c r="AID6" s="122"/>
      <c r="AIE6" s="122"/>
      <c r="AIF6" s="122"/>
      <c r="AIG6" s="122"/>
      <c r="AIH6" s="122"/>
      <c r="AII6" s="122"/>
      <c r="AIJ6" s="122"/>
      <c r="AIK6" s="122"/>
      <c r="AIL6" s="122"/>
      <c r="AIM6" s="122"/>
      <c r="AIN6" s="122"/>
      <c r="AIO6" s="122"/>
      <c r="AIP6" s="122"/>
      <c r="AIQ6" s="122"/>
      <c r="AIR6" s="122"/>
      <c r="AIS6" s="122"/>
      <c r="AIT6" s="122"/>
      <c r="AIU6" s="122"/>
      <c r="AIV6" s="122"/>
      <c r="AIW6" s="122"/>
      <c r="AIX6" s="122"/>
      <c r="AIY6" s="122"/>
      <c r="AIZ6" s="122"/>
      <c r="AJA6" s="122"/>
      <c r="AJB6" s="122"/>
      <c r="AJC6" s="122"/>
      <c r="AJD6" s="122"/>
      <c r="AJE6" s="122"/>
      <c r="AJF6" s="122"/>
      <c r="AJG6" s="122"/>
      <c r="AJH6" s="122"/>
      <c r="AJI6" s="122"/>
      <c r="AJJ6" s="122"/>
      <c r="AJK6" s="122"/>
      <c r="AJL6" s="122"/>
      <c r="AJM6" s="122"/>
      <c r="AJN6" s="122"/>
      <c r="AJO6" s="122"/>
      <c r="AJP6" s="122"/>
      <c r="AJQ6" s="122"/>
      <c r="AJR6" s="122"/>
      <c r="AJS6" s="122"/>
      <c r="AJT6" s="122"/>
      <c r="AJU6" s="122"/>
      <c r="AJV6" s="122"/>
      <c r="AJW6" s="122"/>
      <c r="AJX6" s="122"/>
      <c r="AJY6" s="122"/>
      <c r="AJZ6" s="122"/>
      <c r="AKA6" s="122"/>
      <c r="AKB6" s="122"/>
      <c r="AKC6" s="122"/>
      <c r="AKD6" s="122"/>
      <c r="AKE6" s="122"/>
      <c r="AKF6" s="122"/>
      <c r="AKG6" s="122"/>
      <c r="AKH6" s="122"/>
      <c r="AKI6" s="122"/>
      <c r="AKJ6" s="122"/>
      <c r="AKK6" s="122"/>
      <c r="AKL6" s="122"/>
      <c r="AKM6" s="122"/>
      <c r="AKN6" s="122"/>
      <c r="AKO6" s="122"/>
      <c r="AKP6" s="122"/>
      <c r="AKQ6" s="122"/>
      <c r="AKR6" s="122"/>
      <c r="AKS6" s="122"/>
      <c r="AKT6" s="122"/>
      <c r="AKU6" s="122"/>
      <c r="AKV6" s="122"/>
      <c r="AKW6" s="122"/>
      <c r="AKX6" s="122"/>
      <c r="AKY6" s="122"/>
      <c r="AKZ6" s="122"/>
      <c r="ALA6" s="122"/>
      <c r="ALB6" s="122"/>
      <c r="ALC6" s="122"/>
      <c r="ALD6" s="122"/>
      <c r="ALE6" s="122"/>
      <c r="ALF6" s="122"/>
      <c r="ALG6" s="122"/>
      <c r="ALH6" s="122"/>
      <c r="ALI6" s="122"/>
      <c r="ALJ6" s="122"/>
      <c r="ALK6" s="122"/>
      <c r="ALL6" s="122"/>
      <c r="ALM6" s="122"/>
      <c r="ALN6" s="122"/>
      <c r="ALO6" s="122"/>
      <c r="ALP6" s="122"/>
      <c r="ALQ6" s="122"/>
      <c r="ALR6" s="122"/>
      <c r="ALS6" s="122"/>
      <c r="ALT6" s="122"/>
      <c r="ALU6" s="122"/>
      <c r="ALV6" s="122"/>
      <c r="ALW6" s="122"/>
      <c r="ALX6" s="122"/>
      <c r="ALY6" s="122"/>
      <c r="ALZ6" s="122"/>
      <c r="AMA6" s="122"/>
      <c r="AMB6" s="122"/>
      <c r="AMC6" s="122"/>
      <c r="AMD6" s="122"/>
      <c r="AME6" s="122"/>
      <c r="AMF6" s="122"/>
      <c r="AMG6" s="122"/>
      <c r="AMH6" s="122"/>
      <c r="AMI6" s="122"/>
      <c r="AMJ6" s="122"/>
    </row>
    <row r="7" spans="1:1024" ht="57" customHeight="1" x14ac:dyDescent="0.3">
      <c r="A7" s="25" t="s">
        <v>8</v>
      </c>
      <c r="B7" s="26" t="s">
        <v>9</v>
      </c>
      <c r="C7" s="27"/>
      <c r="D7" s="28"/>
      <c r="E7" s="128" t="s">
        <v>358</v>
      </c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</row>
    <row r="8" spans="1:1024" ht="41.4" x14ac:dyDescent="0.3">
      <c r="A8" s="31" t="s">
        <v>10</v>
      </c>
      <c r="B8" s="32" t="s">
        <v>11</v>
      </c>
      <c r="C8" s="33" t="s">
        <v>12</v>
      </c>
      <c r="D8" s="34"/>
      <c r="E8" s="38" t="s">
        <v>359</v>
      </c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</row>
    <row r="9" spans="1:1024" ht="193.2" customHeight="1" x14ac:dyDescent="0.3">
      <c r="A9" s="31" t="s">
        <v>13</v>
      </c>
      <c r="B9" s="32" t="s">
        <v>14</v>
      </c>
      <c r="C9" s="33" t="s">
        <v>15</v>
      </c>
      <c r="D9" s="34"/>
      <c r="E9" s="38" t="s">
        <v>410</v>
      </c>
      <c r="I9" s="36"/>
      <c r="J9" s="37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</row>
    <row r="10" spans="1:1024" s="7" customFormat="1" ht="242.4" customHeight="1" x14ac:dyDescent="0.25">
      <c r="A10" s="31" t="s">
        <v>16</v>
      </c>
      <c r="B10" s="32" t="s">
        <v>17</v>
      </c>
      <c r="C10" s="33" t="s">
        <v>18</v>
      </c>
      <c r="D10" s="34"/>
      <c r="E10" s="38" t="s">
        <v>411</v>
      </c>
      <c r="G10" s="39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</row>
    <row r="11" spans="1:1024" s="7" customFormat="1" ht="138" x14ac:dyDescent="0.25">
      <c r="A11" s="25" t="s">
        <v>19</v>
      </c>
      <c r="B11" s="32" t="s">
        <v>20</v>
      </c>
      <c r="C11" s="40" t="s">
        <v>21</v>
      </c>
      <c r="D11" s="34"/>
      <c r="E11" s="38" t="s">
        <v>448</v>
      </c>
      <c r="G11" s="39"/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</row>
    <row r="12" spans="1:1024" s="7" customFormat="1" ht="44.4" customHeight="1" x14ac:dyDescent="0.25">
      <c r="A12" s="25" t="s">
        <v>22</v>
      </c>
      <c r="B12" s="32" t="s">
        <v>23</v>
      </c>
      <c r="C12" s="33" t="s">
        <v>24</v>
      </c>
      <c r="D12" s="34"/>
      <c r="E12" s="38" t="s">
        <v>413</v>
      </c>
      <c r="I12" s="29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</row>
    <row r="13" spans="1:1024" ht="69" x14ac:dyDescent="0.3">
      <c r="A13" s="25" t="s">
        <v>25</v>
      </c>
      <c r="B13" s="32" t="s">
        <v>26</v>
      </c>
      <c r="C13" s="33"/>
      <c r="D13" s="34"/>
      <c r="E13" s="38" t="s">
        <v>416</v>
      </c>
      <c r="G13" s="39"/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</row>
    <row r="14" spans="1:1024" ht="34.799999999999997" x14ac:dyDescent="0.3">
      <c r="A14" s="25" t="s">
        <v>27</v>
      </c>
      <c r="B14" s="41" t="s">
        <v>28</v>
      </c>
      <c r="C14" s="33" t="s">
        <v>29</v>
      </c>
      <c r="D14" s="34" t="s">
        <v>30</v>
      </c>
      <c r="E14" s="117" t="s">
        <v>360</v>
      </c>
      <c r="I14" s="29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</row>
    <row r="15" spans="1:1024" ht="52.2" x14ac:dyDescent="0.3">
      <c r="A15" s="25" t="s">
        <v>31</v>
      </c>
      <c r="B15" s="32" t="s">
        <v>32</v>
      </c>
      <c r="C15" s="33" t="s">
        <v>33</v>
      </c>
      <c r="D15" s="34" t="s">
        <v>30</v>
      </c>
      <c r="E15" s="160" t="s">
        <v>417</v>
      </c>
      <c r="I15" s="29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</row>
    <row r="16" spans="1:1024" s="7" customFormat="1" ht="52.2" x14ac:dyDescent="0.3">
      <c r="A16" s="25" t="s">
        <v>34</v>
      </c>
      <c r="B16" s="32" t="s">
        <v>35</v>
      </c>
      <c r="C16" s="33" t="s">
        <v>36</v>
      </c>
      <c r="D16" s="34" t="s">
        <v>37</v>
      </c>
      <c r="E16" s="159">
        <v>1</v>
      </c>
      <c r="G16" s="5" t="s">
        <v>439</v>
      </c>
      <c r="I16" s="29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</row>
    <row r="17" spans="1:1024" ht="27.6" x14ac:dyDescent="0.3">
      <c r="A17" s="25" t="s">
        <v>38</v>
      </c>
      <c r="B17" s="41" t="s">
        <v>39</v>
      </c>
      <c r="C17" s="43" t="s">
        <v>40</v>
      </c>
      <c r="D17" s="34"/>
      <c r="E17" s="44" t="s">
        <v>361</v>
      </c>
      <c r="I17" s="29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</row>
    <row r="18" spans="1:1024" s="7" customFormat="1" x14ac:dyDescent="0.25">
      <c r="A18" s="25" t="s">
        <v>41</v>
      </c>
      <c r="B18" s="41" t="s">
        <v>42</v>
      </c>
      <c r="C18" s="43" t="s">
        <v>43</v>
      </c>
      <c r="D18" s="34"/>
      <c r="E18" s="105" t="s">
        <v>415</v>
      </c>
      <c r="I18" s="29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</row>
    <row r="19" spans="1:1024" s="7" customFormat="1" ht="55.2" x14ac:dyDescent="0.25">
      <c r="A19" s="25" t="s">
        <v>44</v>
      </c>
      <c r="B19" s="45" t="s">
        <v>45</v>
      </c>
      <c r="C19" s="33" t="s">
        <v>46</v>
      </c>
      <c r="D19" s="34" t="s">
        <v>37</v>
      </c>
      <c r="E19" s="42"/>
      <c r="I19" s="29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</row>
    <row r="20" spans="1:1024" s="7" customFormat="1" ht="52.2" x14ac:dyDescent="0.25">
      <c r="A20" s="25" t="s">
        <v>47</v>
      </c>
      <c r="B20" s="32" t="s">
        <v>48</v>
      </c>
      <c r="C20" s="33"/>
      <c r="D20" s="47" t="s">
        <v>49</v>
      </c>
      <c r="E20" s="44" t="s">
        <v>406</v>
      </c>
      <c r="I20" s="29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</row>
    <row r="21" spans="1:1024" s="22" customFormat="1" ht="22.8" x14ac:dyDescent="0.25">
      <c r="A21" s="17" t="s">
        <v>50</v>
      </c>
      <c r="B21" s="18"/>
      <c r="C21" s="19"/>
      <c r="D21" s="20"/>
      <c r="E21" s="21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</row>
    <row r="22" spans="1:1024" ht="27.6" x14ac:dyDescent="0.3">
      <c r="A22" s="31" t="s">
        <v>51</v>
      </c>
      <c r="B22" s="32" t="s">
        <v>52</v>
      </c>
      <c r="C22" s="33" t="s">
        <v>53</v>
      </c>
      <c r="D22" s="34" t="s">
        <v>54</v>
      </c>
      <c r="E22" s="148">
        <v>0</v>
      </c>
      <c r="I22" s="29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</row>
    <row r="23" spans="1:1024" ht="34.799999999999997" x14ac:dyDescent="0.3">
      <c r="A23" s="34" t="s">
        <v>55</v>
      </c>
      <c r="B23" s="32" t="s">
        <v>56</v>
      </c>
      <c r="C23" s="33"/>
      <c r="D23" s="34" t="s">
        <v>57</v>
      </c>
      <c r="E23" s="149">
        <v>4</v>
      </c>
      <c r="I23" s="2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</row>
    <row r="24" spans="1:1024" ht="34.799999999999997" x14ac:dyDescent="0.3">
      <c r="A24" s="31" t="s">
        <v>58</v>
      </c>
      <c r="B24" s="32" t="s">
        <v>59</v>
      </c>
      <c r="C24" s="33" t="s">
        <v>60</v>
      </c>
      <c r="D24" s="34" t="s">
        <v>61</v>
      </c>
      <c r="E24" s="150" t="s">
        <v>434</v>
      </c>
      <c r="G24" s="5" t="s">
        <v>430</v>
      </c>
      <c r="H24" s="5" t="s">
        <v>431</v>
      </c>
      <c r="I24" s="5" t="s">
        <v>432</v>
      </c>
      <c r="J24" s="5" t="s">
        <v>433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</row>
    <row r="25" spans="1:1024" s="7" customFormat="1" ht="34.799999999999997" x14ac:dyDescent="0.3">
      <c r="A25" s="31" t="s">
        <v>62</v>
      </c>
      <c r="B25" s="45" t="s">
        <v>63</v>
      </c>
      <c r="C25" s="43" t="s">
        <v>64</v>
      </c>
      <c r="D25" s="34" t="s">
        <v>65</v>
      </c>
      <c r="E25" s="148">
        <v>0</v>
      </c>
      <c r="G25" s="5"/>
      <c r="I25" s="29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</row>
    <row r="26" spans="1:1024" s="7" customFormat="1" ht="34.799999999999997" x14ac:dyDescent="0.25">
      <c r="A26" s="31" t="s">
        <v>66</v>
      </c>
      <c r="B26" s="45" t="s">
        <v>67</v>
      </c>
      <c r="C26" s="43" t="s">
        <v>68</v>
      </c>
      <c r="D26" s="34" t="s">
        <v>69</v>
      </c>
      <c r="E26" s="148" t="s">
        <v>408</v>
      </c>
      <c r="I26" s="29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</row>
    <row r="27" spans="1:1024" s="7" customFormat="1" x14ac:dyDescent="0.3">
      <c r="A27" s="31" t="s">
        <v>70</v>
      </c>
      <c r="B27" s="45" t="s">
        <v>71</v>
      </c>
      <c r="C27" s="43" t="s">
        <v>72</v>
      </c>
      <c r="D27" s="34" t="s">
        <v>73</v>
      </c>
      <c r="E27" s="151" t="s">
        <v>418</v>
      </c>
      <c r="F27" s="108"/>
      <c r="G27" s="145"/>
      <c r="I27" s="29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</row>
    <row r="28" spans="1:1024" s="7" customFormat="1" x14ac:dyDescent="0.25">
      <c r="A28" s="31" t="s">
        <v>74</v>
      </c>
      <c r="B28" s="45" t="s">
        <v>75</v>
      </c>
      <c r="C28" s="43" t="s">
        <v>76</v>
      </c>
      <c r="D28" s="34" t="s">
        <v>73</v>
      </c>
      <c r="E28" s="152" t="s">
        <v>417</v>
      </c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</row>
    <row r="29" spans="1:1024" s="7" customFormat="1" ht="41.4" x14ac:dyDescent="0.25">
      <c r="A29" s="31" t="s">
        <v>77</v>
      </c>
      <c r="B29" s="32" t="s">
        <v>78</v>
      </c>
      <c r="C29" s="33" t="s">
        <v>79</v>
      </c>
      <c r="D29" s="47" t="s">
        <v>80</v>
      </c>
      <c r="E29" s="147" t="s">
        <v>417</v>
      </c>
      <c r="I29" s="29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</row>
    <row r="30" spans="1:1024" s="7" customFormat="1" ht="34.799999999999997" x14ac:dyDescent="0.3">
      <c r="A30" s="31" t="s">
        <v>81</v>
      </c>
      <c r="B30" s="32" t="s">
        <v>82</v>
      </c>
      <c r="C30" s="43" t="s">
        <v>83</v>
      </c>
      <c r="D30" s="47" t="s">
        <v>73</v>
      </c>
      <c r="E30" s="148" t="s">
        <v>419</v>
      </c>
      <c r="F30" s="108"/>
      <c r="G30" s="5"/>
      <c r="I30" s="29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</row>
    <row r="31" spans="1:1024" s="7" customFormat="1" x14ac:dyDescent="0.25">
      <c r="A31" s="31" t="s">
        <v>84</v>
      </c>
      <c r="B31" s="32" t="s">
        <v>85</v>
      </c>
      <c r="C31" s="43" t="s">
        <v>86</v>
      </c>
      <c r="D31" s="34" t="s">
        <v>73</v>
      </c>
      <c r="E31" s="152" t="s">
        <v>417</v>
      </c>
      <c r="I31" s="29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</row>
    <row r="32" spans="1:1024" s="7" customFormat="1" ht="55.2" x14ac:dyDescent="0.25">
      <c r="A32" s="31" t="s">
        <v>87</v>
      </c>
      <c r="B32" s="32" t="s">
        <v>88</v>
      </c>
      <c r="C32" s="40" t="s">
        <v>89</v>
      </c>
      <c r="D32" s="34" t="s">
        <v>90</v>
      </c>
      <c r="E32" s="153" t="s">
        <v>444</v>
      </c>
      <c r="I32" s="29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</row>
    <row r="33" spans="1:1024" s="7" customFormat="1" ht="34.799999999999997" x14ac:dyDescent="0.25">
      <c r="A33" s="31" t="s">
        <v>91</v>
      </c>
      <c r="B33" s="45" t="s">
        <v>92</v>
      </c>
      <c r="C33" s="40" t="s">
        <v>93</v>
      </c>
      <c r="D33" s="34" t="s">
        <v>30</v>
      </c>
      <c r="E33" s="148" t="s">
        <v>406</v>
      </c>
      <c r="I33" s="29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</row>
    <row r="34" spans="1:1024" s="7" customFormat="1" ht="34.799999999999997" x14ac:dyDescent="0.25">
      <c r="A34" s="31" t="s">
        <v>94</v>
      </c>
      <c r="B34" s="45" t="s">
        <v>95</v>
      </c>
      <c r="C34" s="40" t="s">
        <v>96</v>
      </c>
      <c r="D34" s="34" t="s">
        <v>30</v>
      </c>
      <c r="E34" s="148" t="s">
        <v>406</v>
      </c>
      <c r="I34" s="29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</row>
    <row r="35" spans="1:1024" s="7" customFormat="1" ht="27.6" x14ac:dyDescent="0.3">
      <c r="A35" s="31" t="s">
        <v>97</v>
      </c>
      <c r="B35" s="32" t="s">
        <v>98</v>
      </c>
      <c r="C35" s="43" t="s">
        <v>99</v>
      </c>
      <c r="D35" s="34" t="s">
        <v>30</v>
      </c>
      <c r="E35" s="157">
        <v>2360</v>
      </c>
      <c r="I35" s="29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</row>
    <row r="36" spans="1:1024" s="7" customFormat="1" ht="55.2" x14ac:dyDescent="0.3">
      <c r="A36" s="31" t="s">
        <v>100</v>
      </c>
      <c r="B36" s="32" t="s">
        <v>101</v>
      </c>
      <c r="C36" s="33" t="s">
        <v>102</v>
      </c>
      <c r="D36" s="34" t="s">
        <v>30</v>
      </c>
      <c r="E36" s="156" t="s">
        <v>440</v>
      </c>
      <c r="I36" s="29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</row>
    <row r="37" spans="1:1024" x14ac:dyDescent="0.3">
      <c r="A37" s="31" t="s">
        <v>103</v>
      </c>
      <c r="B37" s="41" t="s">
        <v>104</v>
      </c>
      <c r="C37" s="43"/>
      <c r="D37" s="31" t="s">
        <v>30</v>
      </c>
      <c r="E37" s="148" t="s">
        <v>409</v>
      </c>
      <c r="I37" s="29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</row>
    <row r="38" spans="1:1024" x14ac:dyDescent="0.3">
      <c r="A38" s="31" t="s">
        <v>105</v>
      </c>
      <c r="B38" s="41" t="s">
        <v>106</v>
      </c>
      <c r="C38" s="43"/>
      <c r="D38" s="31" t="s">
        <v>30</v>
      </c>
      <c r="E38" s="148" t="s">
        <v>407</v>
      </c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</row>
    <row r="39" spans="1:1024" s="54" customFormat="1" x14ac:dyDescent="0.3">
      <c r="A39" s="48" t="s">
        <v>107</v>
      </c>
      <c r="B39" s="49" t="s">
        <v>108</v>
      </c>
      <c r="C39" s="50"/>
      <c r="D39" s="51" t="s">
        <v>109</v>
      </c>
      <c r="E39" s="158">
        <v>362977</v>
      </c>
      <c r="F39" s="52"/>
      <c r="G39" s="52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ABK39" s="55"/>
      <c r="ABL39" s="55"/>
      <c r="ABM39" s="55"/>
      <c r="ABN39" s="55"/>
      <c r="ABO39" s="55"/>
      <c r="ABP39" s="55"/>
      <c r="ABQ39" s="55"/>
      <c r="ABR39" s="55"/>
      <c r="ABS39" s="55"/>
      <c r="ABT39" s="55"/>
      <c r="ABU39" s="55"/>
      <c r="ABV39" s="55"/>
      <c r="ABW39" s="55"/>
      <c r="ABX39" s="55"/>
      <c r="ABY39" s="55"/>
      <c r="ABZ39" s="55"/>
      <c r="ACA39" s="55"/>
      <c r="ACB39" s="55"/>
      <c r="ACC39" s="55"/>
      <c r="ACD39" s="55"/>
      <c r="ACE39" s="55"/>
      <c r="ACF39" s="55"/>
      <c r="ACG39" s="55"/>
      <c r="ACH39" s="55"/>
      <c r="ACI39" s="55"/>
      <c r="ACJ39" s="55"/>
      <c r="ACK39" s="55"/>
      <c r="ACL39" s="55"/>
      <c r="ACM39" s="55"/>
      <c r="ACN39" s="55"/>
      <c r="ACO39" s="55"/>
      <c r="ACP39" s="55"/>
      <c r="ACQ39" s="55"/>
      <c r="ACR39" s="55"/>
      <c r="ACS39" s="55"/>
      <c r="ACT39" s="55"/>
      <c r="ACU39" s="55"/>
      <c r="ACV39" s="55"/>
      <c r="ACW39" s="55"/>
      <c r="ACX39" s="55"/>
      <c r="ACY39" s="55"/>
      <c r="ACZ39" s="55"/>
      <c r="ADA39" s="55"/>
      <c r="ADB39" s="55"/>
      <c r="ADC39" s="55"/>
      <c r="ADD39" s="55"/>
      <c r="ADE39" s="55"/>
      <c r="ADF39" s="55"/>
      <c r="ADG39" s="55"/>
      <c r="ADH39" s="55"/>
      <c r="ADI39" s="55"/>
      <c r="ADJ39" s="55"/>
      <c r="ADK39" s="55"/>
      <c r="ADL39" s="55"/>
      <c r="ADM39" s="55"/>
      <c r="ADN39" s="55"/>
      <c r="ADO39" s="55"/>
      <c r="ADP39" s="55"/>
      <c r="ADQ39" s="55"/>
      <c r="ADR39" s="55"/>
      <c r="ADS39" s="55"/>
      <c r="ADT39" s="55"/>
      <c r="ADU39" s="55"/>
      <c r="ADV39" s="55"/>
      <c r="ADW39" s="55"/>
      <c r="ADX39" s="55"/>
      <c r="ADY39" s="55"/>
      <c r="ADZ39" s="55"/>
      <c r="AEA39" s="55"/>
      <c r="AEB39" s="55"/>
      <c r="AEC39" s="55"/>
      <c r="AED39" s="55"/>
      <c r="AEE39" s="55"/>
      <c r="AEF39" s="55"/>
      <c r="AEG39" s="55"/>
      <c r="AEH39" s="55"/>
      <c r="AEI39" s="55"/>
      <c r="AEJ39" s="55"/>
      <c r="AEK39" s="55"/>
      <c r="AEL39" s="55"/>
      <c r="AEM39" s="55"/>
      <c r="AEN39" s="55"/>
      <c r="AEO39" s="55"/>
      <c r="AEP39" s="55"/>
      <c r="AEQ39" s="55"/>
      <c r="AER39" s="55"/>
      <c r="AES39" s="55"/>
      <c r="AET39" s="55"/>
      <c r="AEU39" s="55"/>
      <c r="AEV39" s="55"/>
      <c r="AEW39" s="55"/>
      <c r="AEX39" s="55"/>
      <c r="AEY39" s="55"/>
      <c r="AEZ39" s="55"/>
      <c r="AFA39" s="55"/>
      <c r="AFB39" s="55"/>
      <c r="AFC39" s="55"/>
      <c r="AFD39" s="55"/>
      <c r="AFE39" s="55"/>
      <c r="AFF39" s="55"/>
      <c r="AFG39" s="55"/>
      <c r="AFH39" s="55"/>
      <c r="AFI39" s="55"/>
      <c r="AFJ39" s="55"/>
      <c r="AFK39" s="55"/>
      <c r="AFL39" s="55"/>
      <c r="AFM39" s="55"/>
      <c r="AFN39" s="55"/>
      <c r="AFO39" s="55"/>
      <c r="AFP39" s="55"/>
      <c r="AFQ39" s="55"/>
      <c r="AFR39" s="55"/>
      <c r="AFS39" s="55"/>
      <c r="AFT39" s="55"/>
      <c r="AFU39" s="55"/>
      <c r="AFV39" s="55"/>
      <c r="AFW39" s="55"/>
      <c r="AFX39" s="55"/>
      <c r="AFY39" s="55"/>
      <c r="AFZ39" s="55"/>
      <c r="AGA39" s="55"/>
      <c r="AGB39" s="55"/>
      <c r="AGC39" s="55"/>
      <c r="AGD39" s="55"/>
      <c r="AGE39" s="55"/>
      <c r="AGF39" s="55"/>
      <c r="AGG39" s="55"/>
      <c r="AGH39" s="55"/>
      <c r="AGI39" s="55"/>
      <c r="AGJ39" s="55"/>
      <c r="AGK39" s="55"/>
      <c r="AGL39" s="55"/>
      <c r="AGM39" s="55"/>
      <c r="AGN39" s="55"/>
      <c r="AGO39" s="55"/>
      <c r="AGP39" s="55"/>
      <c r="AGQ39" s="55"/>
      <c r="AGR39" s="55"/>
      <c r="AGS39" s="55"/>
      <c r="AGT39" s="55"/>
      <c r="AGU39" s="55"/>
      <c r="AGV39" s="55"/>
      <c r="AGW39" s="55"/>
      <c r="AGX39" s="55"/>
      <c r="AGY39" s="55"/>
      <c r="AGZ39" s="55"/>
      <c r="AHA39" s="55"/>
      <c r="AHB39" s="55"/>
      <c r="AHC39" s="55"/>
      <c r="AHD39" s="55"/>
      <c r="AHE39" s="55"/>
      <c r="AHF39" s="55"/>
      <c r="AHG39" s="55"/>
      <c r="AHH39" s="55"/>
      <c r="AHI39" s="55"/>
      <c r="AHJ39" s="55"/>
      <c r="AHK39" s="55"/>
      <c r="AHL39" s="55"/>
      <c r="AHM39" s="55"/>
      <c r="AHN39" s="55"/>
      <c r="AHO39" s="55"/>
      <c r="AHP39" s="55"/>
      <c r="AHQ39" s="55"/>
      <c r="AHR39" s="55"/>
      <c r="AHS39" s="55"/>
      <c r="AHT39" s="55"/>
      <c r="AHU39" s="55"/>
      <c r="AHV39" s="55"/>
      <c r="AHW39" s="55"/>
      <c r="AHX39" s="55"/>
      <c r="AHY39" s="55"/>
      <c r="AHZ39" s="55"/>
      <c r="AIA39" s="55"/>
      <c r="AIB39" s="55"/>
      <c r="AIC39" s="55"/>
      <c r="AID39" s="55"/>
      <c r="AIE39" s="55"/>
      <c r="AIF39" s="55"/>
      <c r="AIG39" s="55"/>
      <c r="AIH39" s="55"/>
      <c r="AII39" s="55"/>
      <c r="AIJ39" s="55"/>
      <c r="AIK39" s="55"/>
      <c r="AIL39" s="55"/>
      <c r="AIM39" s="55"/>
      <c r="AIN39" s="55"/>
      <c r="AIO39" s="55"/>
      <c r="AIP39" s="55"/>
      <c r="AIQ39" s="55"/>
      <c r="AIR39" s="55"/>
      <c r="AIS39" s="55"/>
      <c r="AIT39" s="55"/>
      <c r="AIU39" s="55"/>
      <c r="AIV39" s="55"/>
      <c r="AIW39" s="55"/>
      <c r="AIX39" s="55"/>
      <c r="AIY39" s="55"/>
      <c r="AIZ39" s="55"/>
      <c r="AJA39" s="55"/>
      <c r="AJB39" s="55"/>
      <c r="AJC39" s="55"/>
      <c r="AJD39" s="55"/>
      <c r="AJE39" s="55"/>
      <c r="AJF39" s="55"/>
      <c r="AJG39" s="55"/>
      <c r="AJH39" s="55"/>
      <c r="AJI39" s="55"/>
      <c r="AJJ39" s="55"/>
      <c r="AJK39" s="55"/>
      <c r="AJL39" s="55"/>
      <c r="AJM39" s="55"/>
      <c r="AJN39" s="55"/>
      <c r="AJO39" s="55"/>
      <c r="AJP39" s="55"/>
      <c r="AJQ39" s="55"/>
      <c r="AJR39" s="55"/>
      <c r="AJS39" s="55"/>
      <c r="AJT39" s="55"/>
      <c r="AJU39" s="55"/>
      <c r="AJV39" s="55"/>
      <c r="AJW39" s="55"/>
      <c r="AJX39" s="55"/>
      <c r="AJY39" s="55"/>
      <c r="AJZ39" s="55"/>
      <c r="AKA39" s="55"/>
      <c r="AKB39" s="55"/>
      <c r="AKC39" s="55"/>
      <c r="AKD39" s="55"/>
      <c r="AKE39" s="55"/>
      <c r="AKF39" s="55"/>
      <c r="AKG39" s="55"/>
      <c r="AKH39" s="55"/>
      <c r="AKI39" s="55"/>
      <c r="AKJ39" s="55"/>
      <c r="AKK39" s="55"/>
      <c r="AKL39" s="55"/>
      <c r="AKM39" s="55"/>
      <c r="AKN39" s="55"/>
      <c r="AKO39" s="55"/>
      <c r="AKP39" s="55"/>
      <c r="AKQ39" s="55"/>
      <c r="AKR39" s="55"/>
      <c r="AKS39" s="55"/>
      <c r="AKT39" s="55"/>
      <c r="AKU39" s="55"/>
      <c r="AKV39" s="55"/>
      <c r="AKW39" s="55"/>
      <c r="AKX39" s="55"/>
      <c r="AKY39" s="55"/>
      <c r="AKZ39" s="55"/>
      <c r="ALA39" s="55"/>
      <c r="ALB39" s="55"/>
      <c r="ALC39" s="55"/>
      <c r="ALD39" s="55"/>
      <c r="ALE39" s="55"/>
      <c r="ALF39" s="55"/>
      <c r="ALG39" s="55"/>
      <c r="ALH39" s="55"/>
      <c r="ALI39" s="55"/>
      <c r="ALJ39" s="55"/>
      <c r="ALK39" s="55"/>
      <c r="ALL39" s="55"/>
      <c r="ALM39" s="55"/>
      <c r="ALN39" s="55"/>
      <c r="ALO39" s="55"/>
      <c r="ALP39" s="55"/>
      <c r="ALQ39" s="55"/>
      <c r="ALR39" s="55"/>
      <c r="ALS39" s="55"/>
      <c r="ALT39" s="55"/>
      <c r="ALU39" s="55"/>
      <c r="ALV39" s="55"/>
      <c r="ALW39" s="55"/>
      <c r="ALX39" s="55"/>
      <c r="ALY39" s="55"/>
      <c r="ALZ39" s="55"/>
      <c r="AMA39" s="55"/>
      <c r="AMB39" s="55"/>
      <c r="AMC39" s="55"/>
      <c r="AMD39" s="55"/>
      <c r="AME39" s="55"/>
      <c r="AMF39" s="55"/>
      <c r="AMG39" s="55"/>
      <c r="AMH39" s="55"/>
      <c r="AMI39" s="55"/>
      <c r="AMJ39" s="55"/>
    </row>
    <row r="40" spans="1:1024" x14ac:dyDescent="0.3">
      <c r="A40" s="31" t="s">
        <v>110</v>
      </c>
      <c r="B40" s="49" t="s">
        <v>111</v>
      </c>
      <c r="C40" s="43" t="s">
        <v>112</v>
      </c>
      <c r="D40" s="31" t="s">
        <v>113</v>
      </c>
      <c r="E40" s="154" t="s">
        <v>420</v>
      </c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</row>
    <row r="41" spans="1:1024" s="57" customFormat="1" x14ac:dyDescent="0.3">
      <c r="A41" s="31" t="s">
        <v>114</v>
      </c>
      <c r="B41" s="45" t="s">
        <v>115</v>
      </c>
      <c r="C41" s="56"/>
      <c r="D41" s="31" t="s">
        <v>113</v>
      </c>
      <c r="E41" s="154" t="s">
        <v>421</v>
      </c>
      <c r="I41" s="58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</row>
    <row r="42" spans="1:1024" s="57" customFormat="1" ht="34.799999999999997" x14ac:dyDescent="0.3">
      <c r="A42" s="31" t="s">
        <v>116</v>
      </c>
      <c r="B42" s="45" t="s">
        <v>117</v>
      </c>
      <c r="C42" s="60"/>
      <c r="D42" s="31" t="s">
        <v>57</v>
      </c>
      <c r="E42" s="155">
        <v>1</v>
      </c>
      <c r="G42" s="5" t="s">
        <v>435</v>
      </c>
      <c r="I42" s="58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</row>
    <row r="43" spans="1:1024" s="7" customFormat="1" ht="52.2" x14ac:dyDescent="0.3">
      <c r="A43" s="31" t="s">
        <v>118</v>
      </c>
      <c r="B43" s="32" t="s">
        <v>119</v>
      </c>
      <c r="C43" s="40" t="s">
        <v>120</v>
      </c>
      <c r="D43" s="61" t="s">
        <v>121</v>
      </c>
      <c r="E43" s="146">
        <v>0</v>
      </c>
      <c r="F43" s="109"/>
      <c r="I43" s="29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</row>
    <row r="44" spans="1:1024" ht="52.2" x14ac:dyDescent="0.3">
      <c r="A44" s="31" t="s">
        <v>122</v>
      </c>
      <c r="B44" s="41" t="s">
        <v>123</v>
      </c>
      <c r="C44" s="62"/>
      <c r="D44" s="31"/>
      <c r="E44" s="146">
        <v>3</v>
      </c>
      <c r="G44" s="5" t="s">
        <v>436</v>
      </c>
      <c r="I44" s="29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</row>
    <row r="45" spans="1:1024" s="7" customFormat="1" ht="187.2" x14ac:dyDescent="0.3">
      <c r="A45" s="31" t="s">
        <v>124</v>
      </c>
      <c r="B45" s="41" t="s">
        <v>125</v>
      </c>
      <c r="C45" s="33" t="s">
        <v>126</v>
      </c>
      <c r="D45" s="31"/>
      <c r="E45" s="146" t="s">
        <v>437</v>
      </c>
      <c r="F45" s="109"/>
      <c r="I45" s="29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</row>
    <row r="46" spans="1:1024" ht="34.799999999999997" x14ac:dyDescent="0.3">
      <c r="A46" s="31" t="s">
        <v>127</v>
      </c>
      <c r="B46" s="41" t="s">
        <v>128</v>
      </c>
      <c r="C46" s="43"/>
      <c r="D46" s="31" t="s">
        <v>73</v>
      </c>
      <c r="E46" s="147" t="s">
        <v>417</v>
      </c>
      <c r="I46" s="29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</row>
    <row r="47" spans="1:1024" ht="52.2" x14ac:dyDescent="0.3">
      <c r="A47" s="31" t="s">
        <v>129</v>
      </c>
      <c r="B47" s="41" t="s">
        <v>130</v>
      </c>
      <c r="C47" s="63"/>
      <c r="D47" s="34" t="s">
        <v>73</v>
      </c>
      <c r="E47" s="134" t="s">
        <v>406</v>
      </c>
      <c r="I47" s="29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</row>
    <row r="48" spans="1:1024" s="6" customFormat="1" ht="41.4" x14ac:dyDescent="0.25">
      <c r="A48" s="31" t="s">
        <v>131</v>
      </c>
      <c r="B48" s="41" t="s">
        <v>132</v>
      </c>
      <c r="C48" s="33" t="s">
        <v>133</v>
      </c>
      <c r="D48" s="34" t="s">
        <v>57</v>
      </c>
      <c r="E48" s="134" t="s">
        <v>406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</row>
    <row r="49" spans="1:1024" s="7" customFormat="1" ht="70.2" thickBot="1" x14ac:dyDescent="0.3">
      <c r="A49" s="31" t="s">
        <v>134</v>
      </c>
      <c r="B49" s="32" t="s">
        <v>135</v>
      </c>
      <c r="C49" s="33" t="s">
        <v>136</v>
      </c>
      <c r="D49" s="31" t="s">
        <v>57</v>
      </c>
      <c r="E49" s="134" t="s">
        <v>406</v>
      </c>
      <c r="I49" s="29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ABK49" s="64"/>
      <c r="ABL49" s="64"/>
      <c r="ABM49" s="64"/>
      <c r="ABN49" s="64"/>
      <c r="ABO49" s="64"/>
      <c r="ABP49" s="64"/>
      <c r="ABQ49" s="64"/>
      <c r="ABR49" s="64"/>
      <c r="ABS49" s="64"/>
      <c r="ABT49" s="64"/>
      <c r="ABU49" s="64"/>
      <c r="ABV49" s="64"/>
      <c r="ABW49" s="64"/>
      <c r="ABX49" s="64"/>
      <c r="ABY49" s="64"/>
      <c r="ABZ49" s="64"/>
      <c r="ACA49" s="64"/>
      <c r="ACB49" s="64"/>
      <c r="ACC49" s="64"/>
      <c r="ACD49" s="64"/>
      <c r="ACE49" s="64"/>
      <c r="ACF49" s="64"/>
      <c r="ACG49" s="64"/>
      <c r="ACH49" s="64"/>
      <c r="ACI49" s="64"/>
      <c r="ACJ49" s="64"/>
      <c r="ACK49" s="64"/>
      <c r="ACL49" s="64"/>
      <c r="ACM49" s="64"/>
      <c r="ACN49" s="64"/>
      <c r="ACO49" s="64"/>
      <c r="ACP49" s="64"/>
      <c r="ACQ49" s="64"/>
      <c r="ACR49" s="64"/>
      <c r="ACS49" s="64"/>
      <c r="ACT49" s="64"/>
      <c r="ACU49" s="64"/>
      <c r="ACV49" s="64"/>
      <c r="ACW49" s="64"/>
      <c r="ACX49" s="64"/>
      <c r="ACY49" s="64"/>
      <c r="ACZ49" s="64"/>
      <c r="ADA49" s="64"/>
      <c r="ADB49" s="64"/>
      <c r="ADC49" s="64"/>
      <c r="ADD49" s="64"/>
      <c r="ADE49" s="64"/>
      <c r="ADF49" s="64"/>
      <c r="ADG49" s="64"/>
      <c r="ADH49" s="64"/>
      <c r="ADI49" s="64"/>
      <c r="ADJ49" s="64"/>
      <c r="ADK49" s="64"/>
      <c r="ADL49" s="64"/>
      <c r="ADM49" s="64"/>
      <c r="ADN49" s="64"/>
      <c r="ADO49" s="64"/>
      <c r="ADP49" s="64"/>
      <c r="ADQ49" s="64"/>
      <c r="ADR49" s="64"/>
      <c r="ADS49" s="64"/>
      <c r="ADT49" s="64"/>
      <c r="ADU49" s="64"/>
      <c r="ADV49" s="64"/>
      <c r="ADW49" s="64"/>
      <c r="ADX49" s="64"/>
      <c r="ADY49" s="64"/>
      <c r="ADZ49" s="64"/>
      <c r="AEA49" s="64"/>
      <c r="AEB49" s="64"/>
      <c r="AEC49" s="64"/>
      <c r="AED49" s="64"/>
      <c r="AEE49" s="64"/>
      <c r="AEF49" s="64"/>
      <c r="AEG49" s="64"/>
      <c r="AEH49" s="64"/>
      <c r="AEI49" s="64"/>
      <c r="AEJ49" s="64"/>
      <c r="AEK49" s="64"/>
      <c r="AEL49" s="64"/>
      <c r="AEM49" s="64"/>
      <c r="AEN49" s="64"/>
      <c r="AEO49" s="64"/>
      <c r="AEP49" s="64"/>
      <c r="AEQ49" s="64"/>
      <c r="AER49" s="64"/>
      <c r="AES49" s="64"/>
      <c r="AET49" s="64"/>
      <c r="AEU49" s="64"/>
      <c r="AEV49" s="64"/>
      <c r="AEW49" s="64"/>
      <c r="AEX49" s="64"/>
      <c r="AEY49" s="64"/>
      <c r="AEZ49" s="64"/>
      <c r="AFA49" s="64"/>
      <c r="AFB49" s="64"/>
      <c r="AFC49" s="64"/>
      <c r="AFD49" s="64"/>
      <c r="AFE49" s="64"/>
      <c r="AFF49" s="64"/>
      <c r="AFG49" s="64"/>
      <c r="AFH49" s="64"/>
      <c r="AFI49" s="64"/>
      <c r="AFJ49" s="64"/>
      <c r="AFK49" s="64"/>
      <c r="AFL49" s="64"/>
      <c r="AFM49" s="64"/>
      <c r="AFN49" s="64"/>
      <c r="AFO49" s="64"/>
      <c r="AFP49" s="64"/>
      <c r="AFQ49" s="64"/>
      <c r="AFR49" s="64"/>
      <c r="AFS49" s="64"/>
      <c r="AFT49" s="64"/>
      <c r="AFU49" s="64"/>
      <c r="AFV49" s="64"/>
      <c r="AFW49" s="64"/>
      <c r="AFX49" s="64"/>
      <c r="AFY49" s="64"/>
      <c r="AFZ49" s="64"/>
      <c r="AGA49" s="64"/>
      <c r="AGB49" s="64"/>
      <c r="AGC49" s="64"/>
      <c r="AGD49" s="64"/>
      <c r="AGE49" s="64"/>
      <c r="AGF49" s="64"/>
      <c r="AGG49" s="64"/>
      <c r="AGH49" s="64"/>
      <c r="AGI49" s="64"/>
      <c r="AGJ49" s="64"/>
      <c r="AGK49" s="64"/>
      <c r="AGL49" s="64"/>
      <c r="AGM49" s="64"/>
      <c r="AGN49" s="64"/>
      <c r="AGO49" s="64"/>
      <c r="AGP49" s="64"/>
      <c r="AGQ49" s="64"/>
      <c r="AGR49" s="64"/>
      <c r="AGS49" s="64"/>
      <c r="AGT49" s="64"/>
      <c r="AGU49" s="64"/>
      <c r="AGV49" s="64"/>
      <c r="AGW49" s="64"/>
      <c r="AGX49" s="64"/>
      <c r="AGY49" s="64"/>
      <c r="AGZ49" s="64"/>
      <c r="AHA49" s="64"/>
      <c r="AHB49" s="64"/>
      <c r="AHC49" s="64"/>
      <c r="AHD49" s="64"/>
      <c r="AHE49" s="64"/>
      <c r="AHF49" s="64"/>
      <c r="AHG49" s="64"/>
      <c r="AHH49" s="64"/>
      <c r="AHI49" s="64"/>
      <c r="AHJ49" s="64"/>
      <c r="AHK49" s="64"/>
      <c r="AHL49" s="64"/>
      <c r="AHM49" s="64"/>
      <c r="AHN49" s="64"/>
      <c r="AHO49" s="64"/>
      <c r="AHP49" s="64"/>
      <c r="AHQ49" s="64"/>
      <c r="AHR49" s="64"/>
      <c r="AHS49" s="64"/>
      <c r="AHT49" s="64"/>
      <c r="AHU49" s="64"/>
      <c r="AHV49" s="64"/>
      <c r="AHW49" s="64"/>
      <c r="AHX49" s="64"/>
      <c r="AHY49" s="64"/>
      <c r="AHZ49" s="64"/>
      <c r="AIA49" s="64"/>
      <c r="AIB49" s="64"/>
      <c r="AIC49" s="64"/>
      <c r="AID49" s="64"/>
      <c r="AIE49" s="64"/>
      <c r="AIF49" s="64"/>
      <c r="AIG49" s="64"/>
      <c r="AIH49" s="64"/>
      <c r="AII49" s="64"/>
      <c r="AIJ49" s="64"/>
      <c r="AIK49" s="64"/>
      <c r="AIL49" s="64"/>
      <c r="AIM49" s="64"/>
      <c r="AIN49" s="64"/>
      <c r="AIO49" s="64"/>
      <c r="AIP49" s="64"/>
      <c r="AIQ49" s="64"/>
      <c r="AIR49" s="64"/>
      <c r="AIS49" s="64"/>
      <c r="AIT49" s="64"/>
      <c r="AIU49" s="64"/>
      <c r="AIV49" s="64"/>
      <c r="AIW49" s="64"/>
      <c r="AIX49" s="64"/>
      <c r="AIY49" s="64"/>
      <c r="AIZ49" s="64"/>
      <c r="AJA49" s="64"/>
      <c r="AJB49" s="64"/>
      <c r="AJC49" s="64"/>
      <c r="AJD49" s="64"/>
      <c r="AJE49" s="64"/>
      <c r="AJF49" s="64"/>
      <c r="AJG49" s="64"/>
      <c r="AJH49" s="64"/>
      <c r="AJI49" s="64"/>
      <c r="AJJ49" s="64"/>
      <c r="AJK49" s="64"/>
      <c r="AJL49" s="64"/>
      <c r="AJM49" s="64"/>
      <c r="AJN49" s="64"/>
      <c r="AJO49" s="64"/>
      <c r="AJP49" s="64"/>
      <c r="AJQ49" s="64"/>
      <c r="AJR49" s="64"/>
      <c r="AJS49" s="64"/>
      <c r="AJT49" s="64"/>
      <c r="AJU49" s="64"/>
      <c r="AJV49" s="64"/>
      <c r="AJW49" s="64"/>
      <c r="AJX49" s="64"/>
      <c r="AJY49" s="64"/>
      <c r="AJZ49" s="64"/>
      <c r="AKA49" s="64"/>
      <c r="AKB49" s="64"/>
      <c r="AKC49" s="64"/>
      <c r="AKD49" s="64"/>
      <c r="AKE49" s="64"/>
      <c r="AKF49" s="64"/>
      <c r="AKG49" s="64"/>
      <c r="AKH49" s="64"/>
      <c r="AKI49" s="64"/>
      <c r="AKJ49" s="64"/>
      <c r="AKK49" s="64"/>
      <c r="AKL49" s="64"/>
      <c r="AKM49" s="64"/>
      <c r="AKN49" s="64"/>
      <c r="AKO49" s="64"/>
      <c r="AKP49" s="64"/>
      <c r="AKQ49" s="64"/>
      <c r="AKR49" s="64"/>
      <c r="AKS49" s="64"/>
      <c r="AKT49" s="64"/>
      <c r="AKU49" s="64"/>
      <c r="AKV49" s="64"/>
      <c r="AKW49" s="64"/>
      <c r="AKX49" s="64"/>
      <c r="AKY49" s="64"/>
      <c r="AKZ49" s="64"/>
      <c r="ALA49" s="64"/>
      <c r="ALB49" s="64"/>
      <c r="ALC49" s="64"/>
      <c r="ALD49" s="64"/>
      <c r="ALE49" s="64"/>
      <c r="ALF49" s="64"/>
      <c r="ALG49" s="64"/>
      <c r="ALH49" s="64"/>
      <c r="ALI49" s="64"/>
      <c r="ALJ49" s="64"/>
      <c r="ALK49" s="64"/>
      <c r="ALL49" s="64"/>
      <c r="ALM49" s="64"/>
      <c r="ALN49" s="64"/>
      <c r="ALO49" s="64"/>
      <c r="ALP49" s="64"/>
      <c r="ALQ49" s="64"/>
      <c r="ALR49" s="64"/>
      <c r="ALS49" s="64"/>
      <c r="ALT49" s="64"/>
      <c r="ALU49" s="64"/>
      <c r="ALV49" s="64"/>
      <c r="ALW49" s="64"/>
      <c r="ALX49" s="64"/>
      <c r="ALY49" s="64"/>
      <c r="ALZ49" s="64"/>
      <c r="AMA49" s="64"/>
      <c r="AMB49" s="64"/>
      <c r="AMC49" s="64"/>
      <c r="AMD49" s="64"/>
      <c r="AME49" s="64"/>
      <c r="AMF49" s="64"/>
      <c r="AMG49" s="64"/>
      <c r="AMH49" s="64"/>
      <c r="AMI49" s="64"/>
      <c r="AMJ49" s="64"/>
    </row>
    <row r="50" spans="1:1024" s="22" customFormat="1" ht="22.8" x14ac:dyDescent="0.25">
      <c r="A50" s="17" t="s">
        <v>137</v>
      </c>
      <c r="B50" s="18"/>
      <c r="C50" s="19"/>
      <c r="D50" s="20"/>
      <c r="E50" s="21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ABK50" s="24"/>
      <c r="ABL50" s="24"/>
      <c r="ABM50" s="24"/>
      <c r="ABN50" s="24"/>
      <c r="ABO50" s="24"/>
      <c r="ABP50" s="24"/>
      <c r="ABQ50" s="24"/>
      <c r="ABR50" s="24"/>
      <c r="ABS50" s="24"/>
      <c r="ABT50" s="24"/>
      <c r="ABU50" s="24"/>
      <c r="ABV50" s="24"/>
      <c r="ABW50" s="24"/>
      <c r="ABX50" s="24"/>
      <c r="ABY50" s="24"/>
      <c r="ABZ50" s="24"/>
      <c r="ACA50" s="24"/>
      <c r="ACB50" s="24"/>
      <c r="ACC50" s="24"/>
      <c r="ACD50" s="24"/>
      <c r="ACE50" s="24"/>
      <c r="ACF50" s="24"/>
      <c r="ACG50" s="24"/>
      <c r="ACH50" s="24"/>
      <c r="ACI50" s="24"/>
      <c r="ACJ50" s="24"/>
      <c r="ACK50" s="24"/>
      <c r="ACL50" s="24"/>
      <c r="ACM50" s="24"/>
      <c r="ACN50" s="24"/>
      <c r="ACO50" s="24"/>
      <c r="ACP50" s="24"/>
      <c r="ACQ50" s="24"/>
      <c r="ACR50" s="24"/>
      <c r="ACS50" s="24"/>
      <c r="ACT50" s="24"/>
      <c r="ACU50" s="24"/>
      <c r="ACV50" s="24"/>
      <c r="ACW50" s="24"/>
      <c r="ACX50" s="24"/>
      <c r="ACY50" s="24"/>
      <c r="ACZ50" s="24"/>
      <c r="ADA50" s="24"/>
      <c r="ADB50" s="24"/>
      <c r="ADC50" s="24"/>
      <c r="ADD50" s="24"/>
      <c r="ADE50" s="24"/>
      <c r="ADF50" s="24"/>
      <c r="ADG50" s="24"/>
      <c r="ADH50" s="24"/>
      <c r="ADI50" s="24"/>
      <c r="ADJ50" s="24"/>
      <c r="ADK50" s="24"/>
      <c r="ADL50" s="24"/>
      <c r="ADM50" s="24"/>
      <c r="ADN50" s="24"/>
      <c r="ADO50" s="24"/>
      <c r="ADP50" s="24"/>
      <c r="ADQ50" s="24"/>
      <c r="ADR50" s="24"/>
      <c r="ADS50" s="24"/>
      <c r="ADT50" s="24"/>
      <c r="ADU50" s="24"/>
      <c r="ADV50" s="24"/>
      <c r="ADW50" s="24"/>
      <c r="ADX50" s="24"/>
      <c r="ADY50" s="24"/>
      <c r="ADZ50" s="24"/>
      <c r="AEA50" s="24"/>
      <c r="AEB50" s="24"/>
      <c r="AEC50" s="24"/>
      <c r="AED50" s="24"/>
      <c r="AEE50" s="24"/>
      <c r="AEF50" s="24"/>
      <c r="AEG50" s="24"/>
      <c r="AEH50" s="24"/>
      <c r="AEI50" s="24"/>
      <c r="AEJ50" s="24"/>
      <c r="AEK50" s="24"/>
      <c r="AEL50" s="24"/>
      <c r="AEM50" s="24"/>
      <c r="AEN50" s="24"/>
      <c r="AEO50" s="24"/>
      <c r="AEP50" s="24"/>
      <c r="AEQ50" s="24"/>
      <c r="AER50" s="24"/>
      <c r="AES50" s="24"/>
      <c r="AET50" s="24"/>
      <c r="AEU50" s="24"/>
      <c r="AEV50" s="24"/>
      <c r="AEW50" s="24"/>
      <c r="AEX50" s="24"/>
      <c r="AEY50" s="24"/>
      <c r="AEZ50" s="24"/>
      <c r="AFA50" s="24"/>
      <c r="AFB50" s="24"/>
      <c r="AFC50" s="24"/>
      <c r="AFD50" s="24"/>
      <c r="AFE50" s="24"/>
      <c r="AFF50" s="24"/>
      <c r="AFG50" s="24"/>
      <c r="AFH50" s="24"/>
      <c r="AFI50" s="24"/>
      <c r="AFJ50" s="24"/>
      <c r="AFK50" s="24"/>
      <c r="AFL50" s="24"/>
      <c r="AFM50" s="24"/>
      <c r="AFN50" s="24"/>
      <c r="AFO50" s="24"/>
      <c r="AFP50" s="24"/>
      <c r="AFQ50" s="24"/>
      <c r="AFR50" s="24"/>
      <c r="AFS50" s="24"/>
      <c r="AFT50" s="24"/>
      <c r="AFU50" s="24"/>
      <c r="AFV50" s="24"/>
      <c r="AFW50" s="24"/>
      <c r="AFX50" s="24"/>
      <c r="AFY50" s="24"/>
      <c r="AFZ50" s="24"/>
      <c r="AGA50" s="24"/>
      <c r="AGB50" s="24"/>
      <c r="AGC50" s="24"/>
      <c r="AGD50" s="24"/>
      <c r="AGE50" s="24"/>
      <c r="AGF50" s="24"/>
      <c r="AGG50" s="24"/>
      <c r="AGH50" s="24"/>
      <c r="AGI50" s="24"/>
      <c r="AGJ50" s="24"/>
      <c r="AGK50" s="24"/>
      <c r="AGL50" s="24"/>
      <c r="AGM50" s="24"/>
      <c r="AGN50" s="24"/>
      <c r="AGO50" s="24"/>
      <c r="AGP50" s="24"/>
      <c r="AGQ50" s="24"/>
      <c r="AGR50" s="24"/>
      <c r="AGS50" s="24"/>
      <c r="AGT50" s="24"/>
      <c r="AGU50" s="24"/>
      <c r="AGV50" s="24"/>
      <c r="AGW50" s="24"/>
      <c r="AGX50" s="24"/>
      <c r="AGY50" s="24"/>
      <c r="AGZ50" s="24"/>
      <c r="AHA50" s="24"/>
      <c r="AHB50" s="24"/>
      <c r="AHC50" s="24"/>
      <c r="AHD50" s="24"/>
      <c r="AHE50" s="24"/>
      <c r="AHF50" s="24"/>
      <c r="AHG50" s="24"/>
      <c r="AHH50" s="24"/>
      <c r="AHI50" s="24"/>
      <c r="AHJ50" s="24"/>
      <c r="AHK50" s="24"/>
      <c r="AHL50" s="24"/>
      <c r="AHM50" s="24"/>
      <c r="AHN50" s="24"/>
      <c r="AHO50" s="24"/>
      <c r="AHP50" s="24"/>
      <c r="AHQ50" s="24"/>
      <c r="AHR50" s="24"/>
      <c r="AHS50" s="24"/>
      <c r="AHT50" s="24"/>
      <c r="AHU50" s="24"/>
      <c r="AHV50" s="24"/>
      <c r="AHW50" s="24"/>
      <c r="AHX50" s="24"/>
      <c r="AHY50" s="24"/>
      <c r="AHZ50" s="24"/>
      <c r="AIA50" s="24"/>
      <c r="AIB50" s="24"/>
      <c r="AIC50" s="24"/>
      <c r="AID50" s="24"/>
      <c r="AIE50" s="24"/>
      <c r="AIF50" s="24"/>
      <c r="AIG50" s="24"/>
      <c r="AIH50" s="24"/>
      <c r="AII50" s="24"/>
      <c r="AIJ50" s="24"/>
      <c r="AIK50" s="24"/>
      <c r="AIL50" s="24"/>
      <c r="AIM50" s="24"/>
      <c r="AIN50" s="24"/>
      <c r="AIO50" s="24"/>
      <c r="AIP50" s="24"/>
      <c r="AIQ50" s="24"/>
      <c r="AIR50" s="24"/>
      <c r="AIS50" s="24"/>
      <c r="AIT50" s="24"/>
      <c r="AIU50" s="24"/>
      <c r="AIV50" s="24"/>
      <c r="AIW50" s="24"/>
      <c r="AIX50" s="24"/>
      <c r="AIY50" s="24"/>
      <c r="AIZ50" s="24"/>
      <c r="AJA50" s="24"/>
      <c r="AJB50" s="24"/>
      <c r="AJC50" s="24"/>
      <c r="AJD50" s="24"/>
      <c r="AJE50" s="24"/>
      <c r="AJF50" s="24"/>
      <c r="AJG50" s="24"/>
      <c r="AJH50" s="24"/>
      <c r="AJI50" s="24"/>
      <c r="AJJ50" s="24"/>
      <c r="AJK50" s="24"/>
      <c r="AJL50" s="24"/>
      <c r="AJM50" s="24"/>
      <c r="AJN50" s="24"/>
      <c r="AJO50" s="24"/>
      <c r="AJP50" s="24"/>
      <c r="AJQ50" s="24"/>
      <c r="AJR50" s="24"/>
      <c r="AJS50" s="24"/>
      <c r="AJT50" s="24"/>
      <c r="AJU50" s="24"/>
      <c r="AJV50" s="24"/>
      <c r="AJW50" s="24"/>
      <c r="AJX50" s="24"/>
      <c r="AJY50" s="24"/>
      <c r="AJZ50" s="24"/>
      <c r="AKA50" s="24"/>
      <c r="AKB50" s="24"/>
      <c r="AKC50" s="24"/>
      <c r="AKD50" s="24"/>
      <c r="AKE50" s="24"/>
      <c r="AKF50" s="24"/>
      <c r="AKG50" s="24"/>
      <c r="AKH50" s="24"/>
      <c r="AKI50" s="24"/>
      <c r="AKJ50" s="24"/>
      <c r="AKK50" s="24"/>
      <c r="AKL50" s="24"/>
      <c r="AKM50" s="24"/>
      <c r="AKN50" s="24"/>
      <c r="AKO50" s="24"/>
      <c r="AKP50" s="24"/>
      <c r="AKQ50" s="24"/>
      <c r="AKR50" s="24"/>
      <c r="AKS50" s="24"/>
      <c r="AKT50" s="24"/>
      <c r="AKU50" s="24"/>
      <c r="AKV50" s="24"/>
      <c r="AKW50" s="24"/>
      <c r="AKX50" s="24"/>
      <c r="AKY50" s="24"/>
      <c r="AKZ50" s="24"/>
      <c r="ALA50" s="24"/>
      <c r="ALB50" s="24"/>
      <c r="ALC50" s="24"/>
      <c r="ALD50" s="24"/>
      <c r="ALE50" s="24"/>
      <c r="ALF50" s="24"/>
      <c r="ALG50" s="24"/>
      <c r="ALH50" s="24"/>
      <c r="ALI50" s="24"/>
      <c r="ALJ50" s="24"/>
      <c r="ALK50" s="24"/>
      <c r="ALL50" s="24"/>
      <c r="ALM50" s="24"/>
      <c r="ALN50" s="24"/>
      <c r="ALO50" s="24"/>
      <c r="ALP50" s="24"/>
      <c r="ALQ50" s="24"/>
      <c r="ALR50" s="24"/>
      <c r="ALS50" s="24"/>
      <c r="ALT50" s="24"/>
      <c r="ALU50" s="24"/>
      <c r="ALV50" s="24"/>
      <c r="ALW50" s="24"/>
      <c r="ALX50" s="24"/>
      <c r="ALY50" s="24"/>
      <c r="ALZ50" s="24"/>
      <c r="AMA50" s="24"/>
      <c r="AMB50" s="24"/>
      <c r="AMC50" s="24"/>
      <c r="AMD50" s="24"/>
      <c r="AME50" s="24"/>
      <c r="AMF50" s="24"/>
      <c r="AMG50" s="24"/>
      <c r="AMH50" s="24"/>
      <c r="AMI50" s="24"/>
      <c r="AMJ50" s="24"/>
    </row>
    <row r="51" spans="1:1024" s="7" customFormat="1" ht="55.2" x14ac:dyDescent="0.25">
      <c r="A51" s="31" t="s">
        <v>138</v>
      </c>
      <c r="B51" s="41" t="s">
        <v>139</v>
      </c>
      <c r="C51" s="33" t="s">
        <v>140</v>
      </c>
      <c r="D51" s="47" t="s">
        <v>141</v>
      </c>
      <c r="E51" s="142" t="s">
        <v>426</v>
      </c>
      <c r="I51" s="65"/>
      <c r="J51" s="66"/>
      <c r="K51" s="67"/>
      <c r="L51" s="67"/>
      <c r="M51" s="67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</row>
    <row r="52" spans="1:1024" s="7" customFormat="1" ht="55.2" x14ac:dyDescent="0.25">
      <c r="A52" s="31" t="s">
        <v>142</v>
      </c>
      <c r="B52" s="41" t="s">
        <v>143</v>
      </c>
      <c r="C52" s="33" t="s">
        <v>144</v>
      </c>
      <c r="D52" s="47" t="s">
        <v>145</v>
      </c>
      <c r="E52" s="142" t="s">
        <v>427</v>
      </c>
      <c r="I52" s="68"/>
      <c r="J52" s="68"/>
      <c r="K52" s="67"/>
      <c r="L52" s="67"/>
      <c r="M52" s="67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</row>
    <row r="53" spans="1:1024" s="7" customFormat="1" ht="69" x14ac:dyDescent="0.3">
      <c r="A53" s="31" t="s">
        <v>146</v>
      </c>
      <c r="B53" s="41" t="s">
        <v>147</v>
      </c>
      <c r="C53" s="33" t="s">
        <v>148</v>
      </c>
      <c r="D53" s="34"/>
      <c r="E53" s="142" t="s">
        <v>428</v>
      </c>
      <c r="I53" s="29"/>
      <c r="J53" s="30"/>
      <c r="K53" s="30"/>
      <c r="L53" s="30"/>
      <c r="M53" s="30"/>
      <c r="N53" s="30"/>
      <c r="O53" s="30"/>
      <c r="P53" s="106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</row>
    <row r="54" spans="1:1024" s="7" customFormat="1" ht="55.2" x14ac:dyDescent="0.25">
      <c r="A54" s="31" t="s">
        <v>149</v>
      </c>
      <c r="B54" s="49" t="s">
        <v>150</v>
      </c>
      <c r="C54" s="43" t="s">
        <v>151</v>
      </c>
      <c r="D54" s="63"/>
      <c r="E54" s="142" t="s">
        <v>428</v>
      </c>
      <c r="I54" s="29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</row>
    <row r="55" spans="1:1024" s="7" customFormat="1" ht="52.2" x14ac:dyDescent="0.25">
      <c r="A55" s="31" t="s">
        <v>152</v>
      </c>
      <c r="B55" s="49" t="s">
        <v>153</v>
      </c>
      <c r="C55" s="33" t="s">
        <v>154</v>
      </c>
      <c r="D55" s="69" t="s">
        <v>37</v>
      </c>
      <c r="E55" s="166">
        <v>1</v>
      </c>
      <c r="I55" s="70" t="s">
        <v>155</v>
      </c>
      <c r="J55" s="7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</row>
    <row r="56" spans="1:1024" s="7" customFormat="1" ht="52.2" x14ac:dyDescent="0.25">
      <c r="A56" s="31" t="s">
        <v>156</v>
      </c>
      <c r="B56" s="45" t="s">
        <v>157</v>
      </c>
      <c r="C56" s="33" t="s">
        <v>158</v>
      </c>
      <c r="D56" s="31" t="s">
        <v>159</v>
      </c>
      <c r="E56" s="142" t="s">
        <v>428</v>
      </c>
      <c r="I56" s="29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ABK56" s="64"/>
      <c r="ABL56" s="64"/>
      <c r="ABM56" s="64"/>
      <c r="ABN56" s="64"/>
      <c r="ABO56" s="64"/>
      <c r="ABP56" s="64"/>
      <c r="ABQ56" s="64"/>
      <c r="ABR56" s="64"/>
      <c r="ABS56" s="64"/>
      <c r="ABT56" s="64"/>
      <c r="ABU56" s="64"/>
      <c r="ABV56" s="64"/>
      <c r="ABW56" s="64"/>
      <c r="ABX56" s="64"/>
      <c r="ABY56" s="64"/>
      <c r="ABZ56" s="64"/>
      <c r="ACA56" s="64"/>
      <c r="ACB56" s="64"/>
      <c r="ACC56" s="64"/>
      <c r="ACD56" s="64"/>
      <c r="ACE56" s="64"/>
      <c r="ACF56" s="64"/>
      <c r="ACG56" s="64"/>
      <c r="ACH56" s="64"/>
      <c r="ACI56" s="64"/>
      <c r="ACJ56" s="64"/>
      <c r="ACK56" s="64"/>
      <c r="ACL56" s="64"/>
      <c r="ACM56" s="64"/>
      <c r="ACN56" s="64"/>
      <c r="ACO56" s="64"/>
      <c r="ACP56" s="64"/>
      <c r="ACQ56" s="64"/>
      <c r="ACR56" s="64"/>
      <c r="ACS56" s="64"/>
      <c r="ACT56" s="64"/>
      <c r="ACU56" s="64"/>
      <c r="ACV56" s="64"/>
      <c r="ACW56" s="64"/>
      <c r="ACX56" s="64"/>
      <c r="ACY56" s="64"/>
      <c r="ACZ56" s="64"/>
      <c r="ADA56" s="64"/>
      <c r="ADB56" s="64"/>
      <c r="ADC56" s="64"/>
      <c r="ADD56" s="64"/>
      <c r="ADE56" s="64"/>
      <c r="ADF56" s="64"/>
      <c r="ADG56" s="64"/>
      <c r="ADH56" s="64"/>
      <c r="ADI56" s="64"/>
      <c r="ADJ56" s="64"/>
      <c r="ADK56" s="64"/>
      <c r="ADL56" s="64"/>
      <c r="ADM56" s="64"/>
      <c r="ADN56" s="64"/>
      <c r="ADO56" s="64"/>
      <c r="ADP56" s="64"/>
      <c r="ADQ56" s="64"/>
      <c r="ADR56" s="64"/>
      <c r="ADS56" s="64"/>
      <c r="ADT56" s="64"/>
      <c r="ADU56" s="64"/>
      <c r="ADV56" s="64"/>
      <c r="ADW56" s="64"/>
      <c r="ADX56" s="64"/>
      <c r="ADY56" s="64"/>
      <c r="ADZ56" s="64"/>
      <c r="AEA56" s="64"/>
      <c r="AEB56" s="64"/>
      <c r="AEC56" s="64"/>
      <c r="AED56" s="64"/>
      <c r="AEE56" s="64"/>
      <c r="AEF56" s="64"/>
      <c r="AEG56" s="64"/>
      <c r="AEH56" s="64"/>
      <c r="AEI56" s="64"/>
      <c r="AEJ56" s="64"/>
      <c r="AEK56" s="64"/>
      <c r="AEL56" s="64"/>
      <c r="AEM56" s="64"/>
      <c r="AEN56" s="64"/>
      <c r="AEO56" s="64"/>
      <c r="AEP56" s="64"/>
      <c r="AEQ56" s="64"/>
      <c r="AER56" s="64"/>
      <c r="AES56" s="64"/>
      <c r="AET56" s="64"/>
      <c r="AEU56" s="64"/>
      <c r="AEV56" s="64"/>
      <c r="AEW56" s="64"/>
      <c r="AEX56" s="64"/>
      <c r="AEY56" s="64"/>
      <c r="AEZ56" s="64"/>
      <c r="AFA56" s="64"/>
      <c r="AFB56" s="64"/>
      <c r="AFC56" s="64"/>
      <c r="AFD56" s="64"/>
      <c r="AFE56" s="64"/>
      <c r="AFF56" s="64"/>
      <c r="AFG56" s="64"/>
      <c r="AFH56" s="64"/>
      <c r="AFI56" s="64"/>
      <c r="AFJ56" s="64"/>
      <c r="AFK56" s="64"/>
      <c r="AFL56" s="64"/>
      <c r="AFM56" s="64"/>
      <c r="AFN56" s="64"/>
      <c r="AFO56" s="64"/>
      <c r="AFP56" s="64"/>
      <c r="AFQ56" s="64"/>
      <c r="AFR56" s="64"/>
      <c r="AFS56" s="64"/>
      <c r="AFT56" s="64"/>
      <c r="AFU56" s="64"/>
      <c r="AFV56" s="64"/>
      <c r="AFW56" s="64"/>
      <c r="AFX56" s="64"/>
      <c r="AFY56" s="64"/>
      <c r="AFZ56" s="64"/>
      <c r="AGA56" s="64"/>
      <c r="AGB56" s="64"/>
      <c r="AGC56" s="64"/>
      <c r="AGD56" s="64"/>
      <c r="AGE56" s="64"/>
      <c r="AGF56" s="64"/>
      <c r="AGG56" s="64"/>
      <c r="AGH56" s="64"/>
      <c r="AGI56" s="64"/>
      <c r="AGJ56" s="64"/>
      <c r="AGK56" s="64"/>
      <c r="AGL56" s="64"/>
      <c r="AGM56" s="64"/>
      <c r="AGN56" s="64"/>
      <c r="AGO56" s="64"/>
      <c r="AGP56" s="64"/>
      <c r="AGQ56" s="64"/>
      <c r="AGR56" s="64"/>
      <c r="AGS56" s="64"/>
      <c r="AGT56" s="64"/>
      <c r="AGU56" s="64"/>
      <c r="AGV56" s="64"/>
      <c r="AGW56" s="64"/>
      <c r="AGX56" s="64"/>
      <c r="AGY56" s="64"/>
      <c r="AGZ56" s="64"/>
      <c r="AHA56" s="64"/>
      <c r="AHB56" s="64"/>
      <c r="AHC56" s="64"/>
      <c r="AHD56" s="64"/>
      <c r="AHE56" s="64"/>
      <c r="AHF56" s="64"/>
      <c r="AHG56" s="64"/>
      <c r="AHH56" s="64"/>
      <c r="AHI56" s="64"/>
      <c r="AHJ56" s="64"/>
      <c r="AHK56" s="64"/>
      <c r="AHL56" s="64"/>
      <c r="AHM56" s="64"/>
      <c r="AHN56" s="64"/>
      <c r="AHO56" s="64"/>
      <c r="AHP56" s="64"/>
      <c r="AHQ56" s="64"/>
      <c r="AHR56" s="64"/>
      <c r="AHS56" s="64"/>
      <c r="AHT56" s="64"/>
      <c r="AHU56" s="64"/>
      <c r="AHV56" s="64"/>
      <c r="AHW56" s="64"/>
      <c r="AHX56" s="64"/>
      <c r="AHY56" s="64"/>
      <c r="AHZ56" s="64"/>
      <c r="AIA56" s="64"/>
      <c r="AIB56" s="64"/>
      <c r="AIC56" s="64"/>
      <c r="AID56" s="64"/>
      <c r="AIE56" s="64"/>
      <c r="AIF56" s="64"/>
      <c r="AIG56" s="64"/>
      <c r="AIH56" s="64"/>
      <c r="AII56" s="64"/>
      <c r="AIJ56" s="64"/>
      <c r="AIK56" s="64"/>
      <c r="AIL56" s="64"/>
      <c r="AIM56" s="64"/>
      <c r="AIN56" s="64"/>
      <c r="AIO56" s="64"/>
      <c r="AIP56" s="64"/>
      <c r="AIQ56" s="64"/>
      <c r="AIR56" s="64"/>
      <c r="AIS56" s="64"/>
      <c r="AIT56" s="64"/>
      <c r="AIU56" s="64"/>
      <c r="AIV56" s="64"/>
      <c r="AIW56" s="64"/>
      <c r="AIX56" s="64"/>
      <c r="AIY56" s="64"/>
      <c r="AIZ56" s="64"/>
      <c r="AJA56" s="64"/>
      <c r="AJB56" s="64"/>
      <c r="AJC56" s="64"/>
      <c r="AJD56" s="64"/>
      <c r="AJE56" s="64"/>
      <c r="AJF56" s="64"/>
      <c r="AJG56" s="64"/>
      <c r="AJH56" s="64"/>
      <c r="AJI56" s="64"/>
      <c r="AJJ56" s="64"/>
      <c r="AJK56" s="64"/>
      <c r="AJL56" s="64"/>
      <c r="AJM56" s="64"/>
      <c r="AJN56" s="64"/>
      <c r="AJO56" s="64"/>
      <c r="AJP56" s="64"/>
      <c r="AJQ56" s="64"/>
      <c r="AJR56" s="64"/>
      <c r="AJS56" s="64"/>
      <c r="AJT56" s="64"/>
      <c r="AJU56" s="64"/>
      <c r="AJV56" s="64"/>
      <c r="AJW56" s="64"/>
      <c r="AJX56" s="64"/>
      <c r="AJY56" s="64"/>
      <c r="AJZ56" s="64"/>
      <c r="AKA56" s="64"/>
      <c r="AKB56" s="64"/>
      <c r="AKC56" s="64"/>
      <c r="AKD56" s="64"/>
      <c r="AKE56" s="64"/>
      <c r="AKF56" s="64"/>
      <c r="AKG56" s="64"/>
      <c r="AKH56" s="64"/>
      <c r="AKI56" s="64"/>
      <c r="AKJ56" s="64"/>
      <c r="AKK56" s="64"/>
      <c r="AKL56" s="64"/>
      <c r="AKM56" s="64"/>
      <c r="AKN56" s="64"/>
      <c r="AKO56" s="64"/>
      <c r="AKP56" s="64"/>
      <c r="AKQ56" s="64"/>
      <c r="AKR56" s="64"/>
      <c r="AKS56" s="64"/>
      <c r="AKT56" s="64"/>
      <c r="AKU56" s="64"/>
      <c r="AKV56" s="64"/>
      <c r="AKW56" s="64"/>
      <c r="AKX56" s="64"/>
      <c r="AKY56" s="64"/>
      <c r="AKZ56" s="64"/>
      <c r="ALA56" s="64"/>
      <c r="ALB56" s="64"/>
      <c r="ALC56" s="64"/>
      <c r="ALD56" s="64"/>
      <c r="ALE56" s="64"/>
      <c r="ALF56" s="64"/>
      <c r="ALG56" s="64"/>
      <c r="ALH56" s="64"/>
      <c r="ALI56" s="64"/>
      <c r="ALJ56" s="64"/>
      <c r="ALK56" s="64"/>
      <c r="ALL56" s="64"/>
      <c r="ALM56" s="64"/>
      <c r="ALN56" s="64"/>
      <c r="ALO56" s="64"/>
      <c r="ALP56" s="64"/>
      <c r="ALQ56" s="64"/>
      <c r="ALR56" s="64"/>
      <c r="ALS56" s="64"/>
      <c r="ALT56" s="64"/>
      <c r="ALU56" s="64"/>
      <c r="ALV56" s="64"/>
      <c r="ALW56" s="64"/>
      <c r="ALX56" s="64"/>
      <c r="ALY56" s="64"/>
      <c r="ALZ56" s="64"/>
      <c r="AMA56" s="64"/>
      <c r="AMB56" s="64"/>
      <c r="AMC56" s="64"/>
      <c r="AMD56" s="64"/>
      <c r="AME56" s="64"/>
      <c r="AMF56" s="64"/>
      <c r="AMG56" s="64"/>
      <c r="AMH56" s="64"/>
      <c r="AMI56" s="64"/>
      <c r="AMJ56" s="64"/>
    </row>
    <row r="57" spans="1:1024" s="22" customFormat="1" ht="22.8" x14ac:dyDescent="0.25">
      <c r="A57" s="17" t="s">
        <v>160</v>
      </c>
      <c r="B57" s="18"/>
      <c r="C57" s="19"/>
      <c r="D57" s="20"/>
      <c r="E57" s="2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ABK57" s="24"/>
      <c r="ABL57" s="24"/>
      <c r="ABM57" s="24"/>
      <c r="ABN57" s="24"/>
      <c r="ABO57" s="24"/>
      <c r="ABP57" s="24"/>
      <c r="ABQ57" s="24"/>
      <c r="ABR57" s="24"/>
      <c r="ABS57" s="24"/>
      <c r="ABT57" s="24"/>
      <c r="ABU57" s="24"/>
      <c r="ABV57" s="24"/>
      <c r="ABW57" s="24"/>
      <c r="ABX57" s="24"/>
      <c r="ABY57" s="24"/>
      <c r="ABZ57" s="24"/>
      <c r="ACA57" s="24"/>
      <c r="ACB57" s="24"/>
      <c r="ACC57" s="24"/>
      <c r="ACD57" s="24"/>
      <c r="ACE57" s="24"/>
      <c r="ACF57" s="24"/>
      <c r="ACG57" s="24"/>
      <c r="ACH57" s="24"/>
      <c r="ACI57" s="24"/>
      <c r="ACJ57" s="24"/>
      <c r="ACK57" s="24"/>
      <c r="ACL57" s="24"/>
      <c r="ACM57" s="24"/>
      <c r="ACN57" s="24"/>
      <c r="ACO57" s="24"/>
      <c r="ACP57" s="24"/>
      <c r="ACQ57" s="24"/>
      <c r="ACR57" s="24"/>
      <c r="ACS57" s="24"/>
      <c r="ACT57" s="24"/>
      <c r="ACU57" s="24"/>
      <c r="ACV57" s="24"/>
      <c r="ACW57" s="24"/>
      <c r="ACX57" s="24"/>
      <c r="ACY57" s="24"/>
      <c r="ACZ57" s="24"/>
      <c r="ADA57" s="24"/>
      <c r="ADB57" s="24"/>
      <c r="ADC57" s="24"/>
      <c r="ADD57" s="24"/>
      <c r="ADE57" s="24"/>
      <c r="ADF57" s="24"/>
      <c r="ADG57" s="24"/>
      <c r="ADH57" s="24"/>
      <c r="ADI57" s="24"/>
      <c r="ADJ57" s="24"/>
      <c r="ADK57" s="24"/>
      <c r="ADL57" s="24"/>
      <c r="ADM57" s="24"/>
      <c r="ADN57" s="24"/>
      <c r="ADO57" s="24"/>
      <c r="ADP57" s="24"/>
      <c r="ADQ57" s="24"/>
      <c r="ADR57" s="24"/>
      <c r="ADS57" s="24"/>
      <c r="ADT57" s="24"/>
      <c r="ADU57" s="24"/>
      <c r="ADV57" s="24"/>
      <c r="ADW57" s="24"/>
      <c r="ADX57" s="24"/>
      <c r="ADY57" s="24"/>
      <c r="ADZ57" s="24"/>
      <c r="AEA57" s="24"/>
      <c r="AEB57" s="24"/>
      <c r="AEC57" s="24"/>
      <c r="AED57" s="24"/>
      <c r="AEE57" s="24"/>
      <c r="AEF57" s="24"/>
      <c r="AEG57" s="24"/>
      <c r="AEH57" s="24"/>
      <c r="AEI57" s="24"/>
      <c r="AEJ57" s="24"/>
      <c r="AEK57" s="24"/>
      <c r="AEL57" s="24"/>
      <c r="AEM57" s="24"/>
      <c r="AEN57" s="24"/>
      <c r="AEO57" s="24"/>
      <c r="AEP57" s="24"/>
      <c r="AEQ57" s="24"/>
      <c r="AER57" s="24"/>
      <c r="AES57" s="24"/>
      <c r="AET57" s="24"/>
      <c r="AEU57" s="24"/>
      <c r="AEV57" s="24"/>
      <c r="AEW57" s="24"/>
      <c r="AEX57" s="24"/>
      <c r="AEY57" s="24"/>
      <c r="AEZ57" s="24"/>
      <c r="AFA57" s="24"/>
      <c r="AFB57" s="24"/>
      <c r="AFC57" s="24"/>
      <c r="AFD57" s="24"/>
      <c r="AFE57" s="24"/>
      <c r="AFF57" s="24"/>
      <c r="AFG57" s="24"/>
      <c r="AFH57" s="24"/>
      <c r="AFI57" s="24"/>
      <c r="AFJ57" s="24"/>
      <c r="AFK57" s="24"/>
      <c r="AFL57" s="24"/>
      <c r="AFM57" s="24"/>
      <c r="AFN57" s="24"/>
      <c r="AFO57" s="24"/>
      <c r="AFP57" s="24"/>
      <c r="AFQ57" s="24"/>
      <c r="AFR57" s="24"/>
      <c r="AFS57" s="24"/>
      <c r="AFT57" s="24"/>
      <c r="AFU57" s="24"/>
      <c r="AFV57" s="24"/>
      <c r="AFW57" s="24"/>
      <c r="AFX57" s="24"/>
      <c r="AFY57" s="24"/>
      <c r="AFZ57" s="24"/>
      <c r="AGA57" s="24"/>
      <c r="AGB57" s="24"/>
      <c r="AGC57" s="24"/>
      <c r="AGD57" s="24"/>
      <c r="AGE57" s="24"/>
      <c r="AGF57" s="24"/>
      <c r="AGG57" s="24"/>
      <c r="AGH57" s="24"/>
      <c r="AGI57" s="24"/>
      <c r="AGJ57" s="24"/>
      <c r="AGK57" s="24"/>
      <c r="AGL57" s="24"/>
      <c r="AGM57" s="24"/>
      <c r="AGN57" s="24"/>
      <c r="AGO57" s="24"/>
      <c r="AGP57" s="24"/>
      <c r="AGQ57" s="24"/>
      <c r="AGR57" s="24"/>
      <c r="AGS57" s="24"/>
      <c r="AGT57" s="24"/>
      <c r="AGU57" s="24"/>
      <c r="AGV57" s="24"/>
      <c r="AGW57" s="24"/>
      <c r="AGX57" s="24"/>
      <c r="AGY57" s="24"/>
      <c r="AGZ57" s="24"/>
      <c r="AHA57" s="24"/>
      <c r="AHB57" s="24"/>
      <c r="AHC57" s="24"/>
      <c r="AHD57" s="24"/>
      <c r="AHE57" s="24"/>
      <c r="AHF57" s="24"/>
      <c r="AHG57" s="24"/>
      <c r="AHH57" s="24"/>
      <c r="AHI57" s="24"/>
      <c r="AHJ57" s="24"/>
      <c r="AHK57" s="24"/>
      <c r="AHL57" s="24"/>
      <c r="AHM57" s="24"/>
      <c r="AHN57" s="24"/>
      <c r="AHO57" s="24"/>
      <c r="AHP57" s="24"/>
      <c r="AHQ57" s="24"/>
      <c r="AHR57" s="24"/>
      <c r="AHS57" s="24"/>
      <c r="AHT57" s="24"/>
      <c r="AHU57" s="24"/>
      <c r="AHV57" s="24"/>
      <c r="AHW57" s="24"/>
      <c r="AHX57" s="24"/>
      <c r="AHY57" s="24"/>
      <c r="AHZ57" s="24"/>
      <c r="AIA57" s="24"/>
      <c r="AIB57" s="24"/>
      <c r="AIC57" s="24"/>
      <c r="AID57" s="24"/>
      <c r="AIE57" s="24"/>
      <c r="AIF57" s="24"/>
      <c r="AIG57" s="24"/>
      <c r="AIH57" s="24"/>
      <c r="AII57" s="24"/>
      <c r="AIJ57" s="24"/>
      <c r="AIK57" s="24"/>
      <c r="AIL57" s="24"/>
      <c r="AIM57" s="24"/>
      <c r="AIN57" s="24"/>
      <c r="AIO57" s="24"/>
      <c r="AIP57" s="24"/>
      <c r="AIQ57" s="24"/>
      <c r="AIR57" s="24"/>
      <c r="AIS57" s="24"/>
      <c r="AIT57" s="24"/>
      <c r="AIU57" s="24"/>
      <c r="AIV57" s="24"/>
      <c r="AIW57" s="24"/>
      <c r="AIX57" s="24"/>
      <c r="AIY57" s="24"/>
      <c r="AIZ57" s="24"/>
      <c r="AJA57" s="24"/>
      <c r="AJB57" s="24"/>
      <c r="AJC57" s="24"/>
      <c r="AJD57" s="24"/>
      <c r="AJE57" s="24"/>
      <c r="AJF57" s="24"/>
      <c r="AJG57" s="24"/>
      <c r="AJH57" s="24"/>
      <c r="AJI57" s="24"/>
      <c r="AJJ57" s="24"/>
      <c r="AJK57" s="24"/>
      <c r="AJL57" s="24"/>
      <c r="AJM57" s="24"/>
      <c r="AJN57" s="24"/>
      <c r="AJO57" s="24"/>
      <c r="AJP57" s="24"/>
      <c r="AJQ57" s="24"/>
      <c r="AJR57" s="24"/>
      <c r="AJS57" s="24"/>
      <c r="AJT57" s="24"/>
      <c r="AJU57" s="24"/>
      <c r="AJV57" s="24"/>
      <c r="AJW57" s="24"/>
      <c r="AJX57" s="24"/>
      <c r="AJY57" s="24"/>
      <c r="AJZ57" s="24"/>
      <c r="AKA57" s="24"/>
      <c r="AKB57" s="24"/>
      <c r="AKC57" s="24"/>
      <c r="AKD57" s="24"/>
      <c r="AKE57" s="24"/>
      <c r="AKF57" s="24"/>
      <c r="AKG57" s="24"/>
      <c r="AKH57" s="24"/>
      <c r="AKI57" s="24"/>
      <c r="AKJ57" s="24"/>
      <c r="AKK57" s="24"/>
      <c r="AKL57" s="24"/>
      <c r="AKM57" s="24"/>
      <c r="AKN57" s="24"/>
      <c r="AKO57" s="24"/>
      <c r="AKP57" s="24"/>
      <c r="AKQ57" s="24"/>
      <c r="AKR57" s="24"/>
      <c r="AKS57" s="24"/>
      <c r="AKT57" s="24"/>
      <c r="AKU57" s="24"/>
      <c r="AKV57" s="24"/>
      <c r="AKW57" s="24"/>
      <c r="AKX57" s="24"/>
      <c r="AKY57" s="24"/>
      <c r="AKZ57" s="24"/>
      <c r="ALA57" s="24"/>
      <c r="ALB57" s="24"/>
      <c r="ALC57" s="24"/>
      <c r="ALD57" s="24"/>
      <c r="ALE57" s="24"/>
      <c r="ALF57" s="24"/>
      <c r="ALG57" s="24"/>
      <c r="ALH57" s="24"/>
      <c r="ALI57" s="24"/>
      <c r="ALJ57" s="24"/>
      <c r="ALK57" s="24"/>
      <c r="ALL57" s="24"/>
      <c r="ALM57" s="24"/>
      <c r="ALN57" s="24"/>
      <c r="ALO57" s="24"/>
      <c r="ALP57" s="24"/>
      <c r="ALQ57" s="24"/>
      <c r="ALR57" s="24"/>
      <c r="ALS57" s="24"/>
      <c r="ALT57" s="24"/>
      <c r="ALU57" s="24"/>
      <c r="ALV57" s="24"/>
      <c r="ALW57" s="24"/>
      <c r="ALX57" s="24"/>
      <c r="ALY57" s="24"/>
      <c r="ALZ57" s="24"/>
      <c r="AMA57" s="24"/>
      <c r="AMB57" s="24"/>
      <c r="AMC57" s="24"/>
      <c r="AMD57" s="24"/>
      <c r="AME57" s="24"/>
      <c r="AMF57" s="24"/>
      <c r="AMG57" s="24"/>
      <c r="AMH57" s="24"/>
      <c r="AMI57" s="24"/>
      <c r="AMJ57" s="24"/>
    </row>
    <row r="58" spans="1:1024" ht="34.799999999999997" x14ac:dyDescent="0.3">
      <c r="A58" s="31" t="s">
        <v>161</v>
      </c>
      <c r="B58" s="49" t="s">
        <v>162</v>
      </c>
      <c r="C58" s="43" t="s">
        <v>163</v>
      </c>
      <c r="D58" s="31" t="s">
        <v>30</v>
      </c>
      <c r="E58" s="137" t="s">
        <v>422</v>
      </c>
      <c r="I58" s="29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</row>
    <row r="59" spans="1:1024" ht="105" x14ac:dyDescent="0.3">
      <c r="A59" s="31">
        <v>50</v>
      </c>
      <c r="B59" s="45" t="s">
        <v>164</v>
      </c>
      <c r="C59" s="71" t="s">
        <v>165</v>
      </c>
      <c r="D59" s="31" t="s">
        <v>166</v>
      </c>
      <c r="E59" s="137" t="s">
        <v>422</v>
      </c>
      <c r="I59" s="29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</row>
    <row r="60" spans="1:1024" ht="41.4" x14ac:dyDescent="0.3">
      <c r="A60" s="31" t="s">
        <v>167</v>
      </c>
      <c r="B60" s="41" t="s">
        <v>168</v>
      </c>
      <c r="C60" s="33" t="s">
        <v>169</v>
      </c>
      <c r="D60" s="31" t="s">
        <v>170</v>
      </c>
      <c r="E60" s="142" t="s">
        <v>406</v>
      </c>
      <c r="F60" s="118"/>
      <c r="I60" s="29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</row>
    <row r="61" spans="1:1024" ht="52.2" x14ac:dyDescent="0.3">
      <c r="A61" s="31" t="s">
        <v>171</v>
      </c>
      <c r="B61" s="45" t="s">
        <v>172</v>
      </c>
      <c r="C61" s="33" t="s">
        <v>173</v>
      </c>
      <c r="D61" s="31" t="s">
        <v>170</v>
      </c>
      <c r="E61" s="142" t="s">
        <v>406</v>
      </c>
      <c r="F61" s="118"/>
      <c r="I61" s="29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</row>
    <row r="62" spans="1:1024" ht="34.799999999999997" x14ac:dyDescent="0.3">
      <c r="A62" s="31" t="s">
        <v>174</v>
      </c>
      <c r="B62" s="45" t="s">
        <v>175</v>
      </c>
      <c r="C62" s="43" t="s">
        <v>176</v>
      </c>
      <c r="D62" s="72" t="s">
        <v>109</v>
      </c>
      <c r="E62" s="138">
        <v>17785549</v>
      </c>
      <c r="F62" s="118"/>
      <c r="I62" s="29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</row>
    <row r="63" spans="1:1024" ht="110.4" x14ac:dyDescent="0.3">
      <c r="A63" s="31" t="s">
        <v>177</v>
      </c>
      <c r="B63" s="32" t="s">
        <v>178</v>
      </c>
      <c r="C63" s="33" t="s">
        <v>179</v>
      </c>
      <c r="D63" s="47" t="s">
        <v>180</v>
      </c>
      <c r="E63" s="137" t="s">
        <v>422</v>
      </c>
      <c r="I63" s="29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</row>
    <row r="64" spans="1:1024" ht="55.2" x14ac:dyDescent="0.3">
      <c r="A64" s="31" t="s">
        <v>181</v>
      </c>
      <c r="B64" s="45" t="s">
        <v>182</v>
      </c>
      <c r="C64" s="73" t="s">
        <v>183</v>
      </c>
      <c r="D64" s="47" t="s">
        <v>180</v>
      </c>
      <c r="E64" s="137" t="s">
        <v>422</v>
      </c>
      <c r="I64" s="29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</row>
    <row r="65" spans="1:1024" ht="72" x14ac:dyDescent="0.3">
      <c r="A65" s="31" t="s">
        <v>184</v>
      </c>
      <c r="B65" s="32" t="s">
        <v>185</v>
      </c>
      <c r="C65" s="74" t="s">
        <v>183</v>
      </c>
      <c r="D65" s="47" t="s">
        <v>180</v>
      </c>
      <c r="E65" s="143" t="s">
        <v>425</v>
      </c>
      <c r="I65" s="29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</row>
    <row r="66" spans="1:1024" ht="41.4" x14ac:dyDescent="0.3">
      <c r="A66" s="31" t="s">
        <v>186</v>
      </c>
      <c r="B66" s="41" t="s">
        <v>187</v>
      </c>
      <c r="C66" s="40" t="s">
        <v>188</v>
      </c>
      <c r="D66" s="47" t="s">
        <v>189</v>
      </c>
      <c r="E66" s="134" t="s">
        <v>406</v>
      </c>
      <c r="I66" s="29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</row>
    <row r="67" spans="1:1024" ht="34.799999999999997" x14ac:dyDescent="0.3">
      <c r="A67" s="31" t="s">
        <v>190</v>
      </c>
      <c r="B67" s="45" t="s">
        <v>191</v>
      </c>
      <c r="C67" s="73" t="s">
        <v>192</v>
      </c>
      <c r="D67" s="47" t="s">
        <v>189</v>
      </c>
      <c r="E67" s="134" t="s">
        <v>406</v>
      </c>
      <c r="I67" s="29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</row>
    <row r="68" spans="1:1024" ht="34.799999999999997" x14ac:dyDescent="0.3">
      <c r="A68" s="31" t="s">
        <v>193</v>
      </c>
      <c r="B68" s="32" t="s">
        <v>194</v>
      </c>
      <c r="C68" s="74" t="s">
        <v>192</v>
      </c>
      <c r="D68" s="47" t="s">
        <v>189</v>
      </c>
      <c r="E68" s="134" t="s">
        <v>406</v>
      </c>
      <c r="I68" s="29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</row>
    <row r="69" spans="1:1024" s="7" customFormat="1" ht="34.799999999999997" x14ac:dyDescent="0.25">
      <c r="A69" s="31">
        <v>60</v>
      </c>
      <c r="B69" s="45" t="s">
        <v>195</v>
      </c>
      <c r="C69" s="40" t="s">
        <v>196</v>
      </c>
      <c r="D69" s="50" t="s">
        <v>197</v>
      </c>
      <c r="E69" s="134" t="s">
        <v>406</v>
      </c>
      <c r="I69" s="29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</row>
    <row r="70" spans="1:1024" s="7" customFormat="1" ht="34.799999999999997" x14ac:dyDescent="0.25">
      <c r="A70" s="31">
        <v>61</v>
      </c>
      <c r="B70" s="49" t="s">
        <v>198</v>
      </c>
      <c r="C70" s="40" t="s">
        <v>199</v>
      </c>
      <c r="D70" s="75" t="s">
        <v>200</v>
      </c>
      <c r="E70" s="134" t="s">
        <v>406</v>
      </c>
      <c r="I70" s="29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</row>
    <row r="71" spans="1:1024" s="7" customFormat="1" ht="55.2" x14ac:dyDescent="0.25">
      <c r="A71" s="31" t="s">
        <v>201</v>
      </c>
      <c r="B71" s="32" t="s">
        <v>202</v>
      </c>
      <c r="C71" s="43" t="s">
        <v>203</v>
      </c>
      <c r="D71" s="34"/>
      <c r="E71" s="134" t="s">
        <v>406</v>
      </c>
      <c r="I71" s="29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ABK71" s="64"/>
      <c r="ABL71" s="64"/>
      <c r="ABM71" s="64"/>
      <c r="ABN71" s="64"/>
      <c r="ABO71" s="64"/>
      <c r="ABP71" s="64"/>
      <c r="ABQ71" s="64"/>
      <c r="ABR71" s="64"/>
      <c r="ABS71" s="64"/>
      <c r="ABT71" s="64"/>
      <c r="ABU71" s="64"/>
      <c r="ABV71" s="64"/>
      <c r="ABW71" s="64"/>
      <c r="ABX71" s="64"/>
      <c r="ABY71" s="64"/>
      <c r="ABZ71" s="64"/>
      <c r="ACA71" s="64"/>
      <c r="ACB71" s="64"/>
      <c r="ACC71" s="64"/>
      <c r="ACD71" s="64"/>
      <c r="ACE71" s="64"/>
      <c r="ACF71" s="64"/>
      <c r="ACG71" s="64"/>
      <c r="ACH71" s="64"/>
      <c r="ACI71" s="64"/>
      <c r="ACJ71" s="64"/>
      <c r="ACK71" s="64"/>
      <c r="ACL71" s="64"/>
      <c r="ACM71" s="64"/>
      <c r="ACN71" s="64"/>
      <c r="ACO71" s="64"/>
      <c r="ACP71" s="64"/>
      <c r="ACQ71" s="64"/>
      <c r="ACR71" s="64"/>
      <c r="ACS71" s="64"/>
      <c r="ACT71" s="64"/>
      <c r="ACU71" s="64"/>
      <c r="ACV71" s="64"/>
      <c r="ACW71" s="64"/>
      <c r="ACX71" s="64"/>
      <c r="ACY71" s="64"/>
      <c r="ACZ71" s="64"/>
      <c r="ADA71" s="64"/>
      <c r="ADB71" s="64"/>
      <c r="ADC71" s="64"/>
      <c r="ADD71" s="64"/>
      <c r="ADE71" s="64"/>
      <c r="ADF71" s="64"/>
      <c r="ADG71" s="64"/>
      <c r="ADH71" s="64"/>
      <c r="ADI71" s="64"/>
      <c r="ADJ71" s="64"/>
      <c r="ADK71" s="64"/>
      <c r="ADL71" s="64"/>
      <c r="ADM71" s="64"/>
      <c r="ADN71" s="64"/>
      <c r="ADO71" s="64"/>
      <c r="ADP71" s="64"/>
      <c r="ADQ71" s="64"/>
      <c r="ADR71" s="64"/>
      <c r="ADS71" s="64"/>
      <c r="ADT71" s="64"/>
      <c r="ADU71" s="64"/>
      <c r="ADV71" s="64"/>
      <c r="ADW71" s="64"/>
      <c r="ADX71" s="64"/>
      <c r="ADY71" s="64"/>
      <c r="ADZ71" s="64"/>
      <c r="AEA71" s="64"/>
      <c r="AEB71" s="64"/>
      <c r="AEC71" s="64"/>
      <c r="AED71" s="64"/>
      <c r="AEE71" s="64"/>
      <c r="AEF71" s="64"/>
      <c r="AEG71" s="64"/>
      <c r="AEH71" s="64"/>
      <c r="AEI71" s="64"/>
      <c r="AEJ71" s="64"/>
      <c r="AEK71" s="64"/>
      <c r="AEL71" s="64"/>
      <c r="AEM71" s="64"/>
      <c r="AEN71" s="64"/>
      <c r="AEO71" s="64"/>
      <c r="AEP71" s="64"/>
      <c r="AEQ71" s="64"/>
      <c r="AER71" s="64"/>
      <c r="AES71" s="64"/>
      <c r="AET71" s="64"/>
      <c r="AEU71" s="64"/>
      <c r="AEV71" s="64"/>
      <c r="AEW71" s="64"/>
      <c r="AEX71" s="64"/>
      <c r="AEY71" s="64"/>
      <c r="AEZ71" s="64"/>
      <c r="AFA71" s="64"/>
      <c r="AFB71" s="64"/>
      <c r="AFC71" s="64"/>
      <c r="AFD71" s="64"/>
      <c r="AFE71" s="64"/>
      <c r="AFF71" s="64"/>
      <c r="AFG71" s="64"/>
      <c r="AFH71" s="64"/>
      <c r="AFI71" s="64"/>
      <c r="AFJ71" s="64"/>
      <c r="AFK71" s="64"/>
      <c r="AFL71" s="64"/>
      <c r="AFM71" s="64"/>
      <c r="AFN71" s="64"/>
      <c r="AFO71" s="64"/>
      <c r="AFP71" s="64"/>
      <c r="AFQ71" s="64"/>
      <c r="AFR71" s="64"/>
      <c r="AFS71" s="64"/>
      <c r="AFT71" s="64"/>
      <c r="AFU71" s="64"/>
      <c r="AFV71" s="64"/>
      <c r="AFW71" s="64"/>
      <c r="AFX71" s="64"/>
      <c r="AFY71" s="64"/>
      <c r="AFZ71" s="64"/>
      <c r="AGA71" s="64"/>
      <c r="AGB71" s="64"/>
      <c r="AGC71" s="64"/>
      <c r="AGD71" s="64"/>
      <c r="AGE71" s="64"/>
      <c r="AGF71" s="64"/>
      <c r="AGG71" s="64"/>
      <c r="AGH71" s="64"/>
      <c r="AGI71" s="64"/>
      <c r="AGJ71" s="64"/>
      <c r="AGK71" s="64"/>
      <c r="AGL71" s="64"/>
      <c r="AGM71" s="64"/>
      <c r="AGN71" s="64"/>
      <c r="AGO71" s="64"/>
      <c r="AGP71" s="64"/>
      <c r="AGQ71" s="64"/>
      <c r="AGR71" s="64"/>
      <c r="AGS71" s="64"/>
      <c r="AGT71" s="64"/>
      <c r="AGU71" s="64"/>
      <c r="AGV71" s="64"/>
      <c r="AGW71" s="64"/>
      <c r="AGX71" s="64"/>
      <c r="AGY71" s="64"/>
      <c r="AGZ71" s="64"/>
      <c r="AHA71" s="64"/>
      <c r="AHB71" s="64"/>
      <c r="AHC71" s="64"/>
      <c r="AHD71" s="64"/>
      <c r="AHE71" s="64"/>
      <c r="AHF71" s="64"/>
      <c r="AHG71" s="64"/>
      <c r="AHH71" s="64"/>
      <c r="AHI71" s="64"/>
      <c r="AHJ71" s="64"/>
      <c r="AHK71" s="64"/>
      <c r="AHL71" s="64"/>
      <c r="AHM71" s="64"/>
      <c r="AHN71" s="64"/>
      <c r="AHO71" s="64"/>
      <c r="AHP71" s="64"/>
      <c r="AHQ71" s="64"/>
      <c r="AHR71" s="64"/>
      <c r="AHS71" s="64"/>
      <c r="AHT71" s="64"/>
      <c r="AHU71" s="64"/>
      <c r="AHV71" s="64"/>
      <c r="AHW71" s="64"/>
      <c r="AHX71" s="64"/>
      <c r="AHY71" s="64"/>
      <c r="AHZ71" s="64"/>
      <c r="AIA71" s="64"/>
      <c r="AIB71" s="64"/>
      <c r="AIC71" s="64"/>
      <c r="AID71" s="64"/>
      <c r="AIE71" s="64"/>
      <c r="AIF71" s="64"/>
      <c r="AIG71" s="64"/>
      <c r="AIH71" s="64"/>
      <c r="AII71" s="64"/>
      <c r="AIJ71" s="64"/>
      <c r="AIK71" s="64"/>
      <c r="AIL71" s="64"/>
      <c r="AIM71" s="64"/>
      <c r="AIN71" s="64"/>
      <c r="AIO71" s="64"/>
      <c r="AIP71" s="64"/>
      <c r="AIQ71" s="64"/>
      <c r="AIR71" s="64"/>
      <c r="AIS71" s="64"/>
      <c r="AIT71" s="64"/>
      <c r="AIU71" s="64"/>
      <c r="AIV71" s="64"/>
      <c r="AIW71" s="64"/>
      <c r="AIX71" s="64"/>
      <c r="AIY71" s="64"/>
      <c r="AIZ71" s="64"/>
      <c r="AJA71" s="64"/>
      <c r="AJB71" s="64"/>
      <c r="AJC71" s="64"/>
      <c r="AJD71" s="64"/>
      <c r="AJE71" s="64"/>
      <c r="AJF71" s="64"/>
      <c r="AJG71" s="64"/>
      <c r="AJH71" s="64"/>
      <c r="AJI71" s="64"/>
      <c r="AJJ71" s="64"/>
      <c r="AJK71" s="64"/>
      <c r="AJL71" s="64"/>
      <c r="AJM71" s="64"/>
      <c r="AJN71" s="64"/>
      <c r="AJO71" s="64"/>
      <c r="AJP71" s="64"/>
      <c r="AJQ71" s="64"/>
      <c r="AJR71" s="64"/>
      <c r="AJS71" s="64"/>
      <c r="AJT71" s="64"/>
      <c r="AJU71" s="64"/>
      <c r="AJV71" s="64"/>
      <c r="AJW71" s="64"/>
      <c r="AJX71" s="64"/>
      <c r="AJY71" s="64"/>
      <c r="AJZ71" s="64"/>
      <c r="AKA71" s="64"/>
      <c r="AKB71" s="64"/>
      <c r="AKC71" s="64"/>
      <c r="AKD71" s="64"/>
      <c r="AKE71" s="64"/>
      <c r="AKF71" s="64"/>
      <c r="AKG71" s="64"/>
      <c r="AKH71" s="64"/>
      <c r="AKI71" s="64"/>
      <c r="AKJ71" s="64"/>
      <c r="AKK71" s="64"/>
      <c r="AKL71" s="64"/>
      <c r="AKM71" s="64"/>
      <c r="AKN71" s="64"/>
      <c r="AKO71" s="64"/>
      <c r="AKP71" s="64"/>
      <c r="AKQ71" s="64"/>
      <c r="AKR71" s="64"/>
      <c r="AKS71" s="64"/>
      <c r="AKT71" s="64"/>
      <c r="AKU71" s="64"/>
      <c r="AKV71" s="64"/>
      <c r="AKW71" s="64"/>
      <c r="AKX71" s="64"/>
      <c r="AKY71" s="64"/>
      <c r="AKZ71" s="64"/>
      <c r="ALA71" s="64"/>
      <c r="ALB71" s="64"/>
      <c r="ALC71" s="64"/>
      <c r="ALD71" s="64"/>
      <c r="ALE71" s="64"/>
      <c r="ALF71" s="64"/>
      <c r="ALG71" s="64"/>
      <c r="ALH71" s="64"/>
      <c r="ALI71" s="64"/>
      <c r="ALJ71" s="64"/>
      <c r="ALK71" s="64"/>
      <c r="ALL71" s="64"/>
      <c r="ALM71" s="64"/>
      <c r="ALN71" s="64"/>
      <c r="ALO71" s="64"/>
      <c r="ALP71" s="64"/>
      <c r="ALQ71" s="64"/>
      <c r="ALR71" s="64"/>
      <c r="ALS71" s="64"/>
      <c r="ALT71" s="64"/>
      <c r="ALU71" s="64"/>
      <c r="ALV71" s="64"/>
      <c r="ALW71" s="64"/>
      <c r="ALX71" s="64"/>
      <c r="ALY71" s="64"/>
      <c r="ALZ71" s="64"/>
      <c r="AMA71" s="64"/>
      <c r="AMB71" s="64"/>
      <c r="AMC71" s="64"/>
      <c r="AMD71" s="64"/>
      <c r="AME71" s="64"/>
      <c r="AMF71" s="64"/>
      <c r="AMG71" s="64"/>
      <c r="AMH71" s="64"/>
      <c r="AMI71" s="64"/>
      <c r="AMJ71" s="64"/>
    </row>
    <row r="72" spans="1:1024" s="7" customFormat="1" ht="55.2" x14ac:dyDescent="0.25">
      <c r="A72" s="31" t="s">
        <v>204</v>
      </c>
      <c r="B72" s="45" t="s">
        <v>205</v>
      </c>
      <c r="C72" s="40" t="s">
        <v>206</v>
      </c>
      <c r="D72" s="75"/>
      <c r="E72" s="134" t="s">
        <v>406</v>
      </c>
      <c r="I72" s="29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</row>
    <row r="73" spans="1:1024" s="7" customFormat="1" ht="82.8" x14ac:dyDescent="0.25">
      <c r="A73" s="31" t="s">
        <v>207</v>
      </c>
      <c r="B73" s="32" t="s">
        <v>208</v>
      </c>
      <c r="C73" s="76" t="s">
        <v>209</v>
      </c>
      <c r="D73" s="34" t="s">
        <v>210</v>
      </c>
      <c r="E73" s="134" t="s">
        <v>406</v>
      </c>
      <c r="I73" s="29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</row>
    <row r="74" spans="1:1024" s="7" customFormat="1" ht="34.799999999999997" x14ac:dyDescent="0.25">
      <c r="A74" s="31" t="s">
        <v>211</v>
      </c>
      <c r="B74" s="32" t="s">
        <v>212</v>
      </c>
      <c r="C74" s="33" t="s">
        <v>213</v>
      </c>
      <c r="D74" s="34" t="s">
        <v>37</v>
      </c>
      <c r="E74" s="134" t="s">
        <v>406</v>
      </c>
      <c r="I74" s="29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</row>
    <row r="75" spans="1:1024" s="7" customFormat="1" ht="55.2" x14ac:dyDescent="0.25">
      <c r="A75" s="31" t="s">
        <v>214</v>
      </c>
      <c r="B75" s="41" t="s">
        <v>215</v>
      </c>
      <c r="C75" s="43" t="s">
        <v>216</v>
      </c>
      <c r="D75" s="77" t="s">
        <v>37</v>
      </c>
      <c r="E75" s="134" t="s">
        <v>406</v>
      </c>
      <c r="I75" s="29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</row>
    <row r="76" spans="1:1024" s="7" customFormat="1" ht="34.799999999999997" x14ac:dyDescent="0.25">
      <c r="A76" s="31" t="s">
        <v>217</v>
      </c>
      <c r="B76" s="41" t="s">
        <v>218</v>
      </c>
      <c r="C76" s="43" t="s">
        <v>219</v>
      </c>
      <c r="D76" s="77" t="s">
        <v>37</v>
      </c>
      <c r="E76" s="134" t="s">
        <v>406</v>
      </c>
      <c r="I76" s="29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</row>
    <row r="77" spans="1:1024" s="7" customFormat="1" ht="52.2" x14ac:dyDescent="0.25">
      <c r="A77" s="31" t="s">
        <v>220</v>
      </c>
      <c r="B77" s="41" t="s">
        <v>221</v>
      </c>
      <c r="C77" s="43"/>
      <c r="D77" s="51" t="s">
        <v>222</v>
      </c>
      <c r="E77" s="134" t="s">
        <v>406</v>
      </c>
      <c r="I77" s="29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</row>
    <row r="78" spans="1:1024" s="22" customFormat="1" ht="22.8" x14ac:dyDescent="0.25">
      <c r="A78" s="17" t="s">
        <v>223</v>
      </c>
      <c r="B78" s="18"/>
      <c r="C78" s="19"/>
      <c r="D78" s="20"/>
      <c r="E78" s="21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ABK78" s="24"/>
      <c r="ABL78" s="24"/>
      <c r="ABM78" s="24"/>
      <c r="ABN78" s="24"/>
      <c r="ABO78" s="24"/>
      <c r="ABP78" s="24"/>
      <c r="ABQ78" s="24"/>
      <c r="ABR78" s="24"/>
      <c r="ABS78" s="24"/>
      <c r="ABT78" s="24"/>
      <c r="ABU78" s="24"/>
      <c r="ABV78" s="24"/>
      <c r="ABW78" s="24"/>
      <c r="ABX78" s="24"/>
      <c r="ABY78" s="24"/>
      <c r="ABZ78" s="24"/>
      <c r="ACA78" s="24"/>
      <c r="ACB78" s="24"/>
      <c r="ACC78" s="24"/>
      <c r="ACD78" s="24"/>
      <c r="ACE78" s="24"/>
      <c r="ACF78" s="24"/>
      <c r="ACG78" s="24"/>
      <c r="ACH78" s="24"/>
      <c r="ACI78" s="24"/>
      <c r="ACJ78" s="24"/>
      <c r="ACK78" s="24"/>
      <c r="ACL78" s="24"/>
      <c r="ACM78" s="24"/>
      <c r="ACN78" s="24"/>
      <c r="ACO78" s="24"/>
      <c r="ACP78" s="24"/>
      <c r="ACQ78" s="24"/>
      <c r="ACR78" s="24"/>
      <c r="ACS78" s="24"/>
      <c r="ACT78" s="24"/>
      <c r="ACU78" s="24"/>
      <c r="ACV78" s="24"/>
      <c r="ACW78" s="24"/>
      <c r="ACX78" s="24"/>
      <c r="ACY78" s="24"/>
      <c r="ACZ78" s="24"/>
      <c r="ADA78" s="24"/>
      <c r="ADB78" s="24"/>
      <c r="ADC78" s="24"/>
      <c r="ADD78" s="24"/>
      <c r="ADE78" s="24"/>
      <c r="ADF78" s="24"/>
      <c r="ADG78" s="24"/>
      <c r="ADH78" s="24"/>
      <c r="ADI78" s="24"/>
      <c r="ADJ78" s="24"/>
      <c r="ADK78" s="24"/>
      <c r="ADL78" s="24"/>
      <c r="ADM78" s="24"/>
      <c r="ADN78" s="24"/>
      <c r="ADO78" s="24"/>
      <c r="ADP78" s="24"/>
      <c r="ADQ78" s="24"/>
      <c r="ADR78" s="24"/>
      <c r="ADS78" s="24"/>
      <c r="ADT78" s="24"/>
      <c r="ADU78" s="24"/>
      <c r="ADV78" s="24"/>
      <c r="ADW78" s="24"/>
      <c r="ADX78" s="24"/>
      <c r="ADY78" s="24"/>
      <c r="ADZ78" s="24"/>
      <c r="AEA78" s="24"/>
      <c r="AEB78" s="24"/>
      <c r="AEC78" s="24"/>
      <c r="AED78" s="24"/>
      <c r="AEE78" s="24"/>
      <c r="AEF78" s="24"/>
      <c r="AEG78" s="24"/>
      <c r="AEH78" s="24"/>
      <c r="AEI78" s="24"/>
      <c r="AEJ78" s="24"/>
      <c r="AEK78" s="24"/>
      <c r="AEL78" s="24"/>
      <c r="AEM78" s="24"/>
      <c r="AEN78" s="24"/>
      <c r="AEO78" s="24"/>
      <c r="AEP78" s="24"/>
      <c r="AEQ78" s="24"/>
      <c r="AER78" s="24"/>
      <c r="AES78" s="24"/>
      <c r="AET78" s="24"/>
      <c r="AEU78" s="24"/>
      <c r="AEV78" s="24"/>
      <c r="AEW78" s="24"/>
      <c r="AEX78" s="24"/>
      <c r="AEY78" s="24"/>
      <c r="AEZ78" s="24"/>
      <c r="AFA78" s="24"/>
      <c r="AFB78" s="24"/>
      <c r="AFC78" s="24"/>
      <c r="AFD78" s="24"/>
      <c r="AFE78" s="24"/>
      <c r="AFF78" s="24"/>
      <c r="AFG78" s="24"/>
      <c r="AFH78" s="24"/>
      <c r="AFI78" s="24"/>
      <c r="AFJ78" s="24"/>
      <c r="AFK78" s="24"/>
      <c r="AFL78" s="24"/>
      <c r="AFM78" s="24"/>
      <c r="AFN78" s="24"/>
      <c r="AFO78" s="24"/>
      <c r="AFP78" s="24"/>
      <c r="AFQ78" s="24"/>
      <c r="AFR78" s="24"/>
      <c r="AFS78" s="24"/>
      <c r="AFT78" s="24"/>
      <c r="AFU78" s="24"/>
      <c r="AFV78" s="24"/>
      <c r="AFW78" s="24"/>
      <c r="AFX78" s="24"/>
      <c r="AFY78" s="24"/>
      <c r="AFZ78" s="24"/>
      <c r="AGA78" s="24"/>
      <c r="AGB78" s="24"/>
      <c r="AGC78" s="24"/>
      <c r="AGD78" s="24"/>
      <c r="AGE78" s="24"/>
      <c r="AGF78" s="24"/>
      <c r="AGG78" s="24"/>
      <c r="AGH78" s="24"/>
      <c r="AGI78" s="24"/>
      <c r="AGJ78" s="24"/>
      <c r="AGK78" s="24"/>
      <c r="AGL78" s="24"/>
      <c r="AGM78" s="24"/>
      <c r="AGN78" s="24"/>
      <c r="AGO78" s="24"/>
      <c r="AGP78" s="24"/>
      <c r="AGQ78" s="24"/>
      <c r="AGR78" s="24"/>
      <c r="AGS78" s="24"/>
      <c r="AGT78" s="24"/>
      <c r="AGU78" s="24"/>
      <c r="AGV78" s="24"/>
      <c r="AGW78" s="24"/>
      <c r="AGX78" s="24"/>
      <c r="AGY78" s="24"/>
      <c r="AGZ78" s="24"/>
      <c r="AHA78" s="24"/>
      <c r="AHB78" s="24"/>
      <c r="AHC78" s="24"/>
      <c r="AHD78" s="24"/>
      <c r="AHE78" s="24"/>
      <c r="AHF78" s="24"/>
      <c r="AHG78" s="24"/>
      <c r="AHH78" s="24"/>
      <c r="AHI78" s="24"/>
      <c r="AHJ78" s="24"/>
      <c r="AHK78" s="24"/>
      <c r="AHL78" s="24"/>
      <c r="AHM78" s="24"/>
      <c r="AHN78" s="24"/>
      <c r="AHO78" s="24"/>
      <c r="AHP78" s="24"/>
      <c r="AHQ78" s="24"/>
      <c r="AHR78" s="24"/>
      <c r="AHS78" s="24"/>
      <c r="AHT78" s="24"/>
      <c r="AHU78" s="24"/>
      <c r="AHV78" s="24"/>
      <c r="AHW78" s="24"/>
      <c r="AHX78" s="24"/>
      <c r="AHY78" s="24"/>
      <c r="AHZ78" s="24"/>
      <c r="AIA78" s="24"/>
      <c r="AIB78" s="24"/>
      <c r="AIC78" s="24"/>
      <c r="AID78" s="24"/>
      <c r="AIE78" s="24"/>
      <c r="AIF78" s="24"/>
      <c r="AIG78" s="24"/>
      <c r="AIH78" s="24"/>
      <c r="AII78" s="24"/>
      <c r="AIJ78" s="24"/>
      <c r="AIK78" s="24"/>
      <c r="AIL78" s="24"/>
      <c r="AIM78" s="24"/>
      <c r="AIN78" s="24"/>
      <c r="AIO78" s="24"/>
      <c r="AIP78" s="24"/>
      <c r="AIQ78" s="24"/>
      <c r="AIR78" s="24"/>
      <c r="AIS78" s="24"/>
      <c r="AIT78" s="24"/>
      <c r="AIU78" s="24"/>
      <c r="AIV78" s="24"/>
      <c r="AIW78" s="24"/>
      <c r="AIX78" s="24"/>
      <c r="AIY78" s="24"/>
      <c r="AIZ78" s="24"/>
      <c r="AJA78" s="24"/>
      <c r="AJB78" s="24"/>
      <c r="AJC78" s="24"/>
      <c r="AJD78" s="24"/>
      <c r="AJE78" s="24"/>
      <c r="AJF78" s="24"/>
      <c r="AJG78" s="24"/>
      <c r="AJH78" s="24"/>
      <c r="AJI78" s="24"/>
      <c r="AJJ78" s="24"/>
      <c r="AJK78" s="24"/>
      <c r="AJL78" s="24"/>
      <c r="AJM78" s="24"/>
      <c r="AJN78" s="24"/>
      <c r="AJO78" s="24"/>
      <c r="AJP78" s="24"/>
      <c r="AJQ78" s="24"/>
      <c r="AJR78" s="24"/>
      <c r="AJS78" s="24"/>
      <c r="AJT78" s="24"/>
      <c r="AJU78" s="24"/>
      <c r="AJV78" s="24"/>
      <c r="AJW78" s="24"/>
      <c r="AJX78" s="24"/>
      <c r="AJY78" s="24"/>
      <c r="AJZ78" s="24"/>
      <c r="AKA78" s="24"/>
      <c r="AKB78" s="24"/>
      <c r="AKC78" s="24"/>
      <c r="AKD78" s="24"/>
      <c r="AKE78" s="24"/>
      <c r="AKF78" s="24"/>
      <c r="AKG78" s="24"/>
      <c r="AKH78" s="24"/>
      <c r="AKI78" s="24"/>
      <c r="AKJ78" s="24"/>
      <c r="AKK78" s="24"/>
      <c r="AKL78" s="24"/>
      <c r="AKM78" s="24"/>
      <c r="AKN78" s="24"/>
      <c r="AKO78" s="24"/>
      <c r="AKP78" s="24"/>
      <c r="AKQ78" s="24"/>
      <c r="AKR78" s="24"/>
      <c r="AKS78" s="24"/>
      <c r="AKT78" s="24"/>
      <c r="AKU78" s="24"/>
      <c r="AKV78" s="24"/>
      <c r="AKW78" s="24"/>
      <c r="AKX78" s="24"/>
      <c r="AKY78" s="24"/>
      <c r="AKZ78" s="24"/>
      <c r="ALA78" s="24"/>
      <c r="ALB78" s="24"/>
      <c r="ALC78" s="24"/>
      <c r="ALD78" s="24"/>
      <c r="ALE78" s="24"/>
      <c r="ALF78" s="24"/>
      <c r="ALG78" s="24"/>
      <c r="ALH78" s="24"/>
      <c r="ALI78" s="24"/>
      <c r="ALJ78" s="24"/>
      <c r="ALK78" s="24"/>
      <c r="ALL78" s="24"/>
      <c r="ALM78" s="24"/>
      <c r="ALN78" s="24"/>
      <c r="ALO78" s="24"/>
      <c r="ALP78" s="24"/>
      <c r="ALQ78" s="24"/>
      <c r="ALR78" s="24"/>
      <c r="ALS78" s="24"/>
      <c r="ALT78" s="24"/>
      <c r="ALU78" s="24"/>
      <c r="ALV78" s="24"/>
      <c r="ALW78" s="24"/>
      <c r="ALX78" s="24"/>
      <c r="ALY78" s="24"/>
      <c r="ALZ78" s="24"/>
      <c r="AMA78" s="24"/>
      <c r="AMB78" s="24"/>
      <c r="AMC78" s="24"/>
      <c r="AMD78" s="24"/>
      <c r="AME78" s="24"/>
      <c r="AMF78" s="24"/>
      <c r="AMG78" s="24"/>
      <c r="AMH78" s="24"/>
      <c r="AMI78" s="24"/>
      <c r="AMJ78" s="24"/>
    </row>
    <row r="79" spans="1:1024" ht="52.2" x14ac:dyDescent="0.3">
      <c r="A79" s="31" t="s">
        <v>224</v>
      </c>
      <c r="B79" s="32" t="s">
        <v>225</v>
      </c>
      <c r="C79" s="78" t="s">
        <v>226</v>
      </c>
      <c r="D79" s="79" t="s">
        <v>109</v>
      </c>
      <c r="E79" s="111">
        <v>12264545.964981601</v>
      </c>
      <c r="I79" s="29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</row>
    <row r="80" spans="1:1024" ht="52.2" x14ac:dyDescent="0.3">
      <c r="A80" s="31" t="s">
        <v>227</v>
      </c>
      <c r="B80" s="45" t="s">
        <v>228</v>
      </c>
      <c r="C80" s="33" t="s">
        <v>229</v>
      </c>
      <c r="D80" s="79" t="s">
        <v>109</v>
      </c>
      <c r="E80" s="111">
        <v>-32309</v>
      </c>
      <c r="I80" s="29"/>
      <c r="J80" s="30"/>
      <c r="K80" s="8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</row>
    <row r="81" spans="1:1024" ht="110.4" x14ac:dyDescent="0.3">
      <c r="A81" s="31" t="s">
        <v>230</v>
      </c>
      <c r="B81" s="41" t="s">
        <v>231</v>
      </c>
      <c r="C81" s="33" t="s">
        <v>232</v>
      </c>
      <c r="D81" s="31" t="s">
        <v>37</v>
      </c>
      <c r="E81" s="112" t="s">
        <v>423</v>
      </c>
      <c r="I81" s="29"/>
      <c r="J81" s="30"/>
      <c r="K81" s="8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</row>
    <row r="82" spans="1:1024" ht="34.799999999999997" x14ac:dyDescent="0.3">
      <c r="A82" s="31" t="s">
        <v>233</v>
      </c>
      <c r="B82" s="49" t="s">
        <v>234</v>
      </c>
      <c r="C82" s="33" t="s">
        <v>226</v>
      </c>
      <c r="D82" s="79" t="s">
        <v>109</v>
      </c>
      <c r="E82" s="139">
        <v>-4048279.2730871099</v>
      </c>
      <c r="I82" s="29"/>
      <c r="J82" s="30"/>
      <c r="K82" s="8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</row>
    <row r="83" spans="1:1024" ht="63.75" customHeight="1" x14ac:dyDescent="0.3">
      <c r="A83" s="31" t="s">
        <v>235</v>
      </c>
      <c r="B83" s="41" t="s">
        <v>236</v>
      </c>
      <c r="C83" s="81"/>
      <c r="D83" s="31" t="s">
        <v>237</v>
      </c>
      <c r="E83" s="140">
        <v>1</v>
      </c>
      <c r="I83" s="29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</row>
    <row r="84" spans="1:1024" ht="52.2" x14ac:dyDescent="0.3">
      <c r="A84" s="31" t="s">
        <v>238</v>
      </c>
      <c r="B84" s="45" t="s">
        <v>239</v>
      </c>
      <c r="C84" s="82" t="s">
        <v>226</v>
      </c>
      <c r="D84" s="79" t="s">
        <v>109</v>
      </c>
      <c r="E84" s="111">
        <v>18499345</v>
      </c>
      <c r="I84" s="29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</row>
    <row r="85" spans="1:1024" ht="100.8" x14ac:dyDescent="0.3">
      <c r="A85" s="31" t="s">
        <v>240</v>
      </c>
      <c r="B85" s="49" t="s">
        <v>241</v>
      </c>
      <c r="C85" s="33" t="s">
        <v>242</v>
      </c>
      <c r="D85" s="31" t="s">
        <v>37</v>
      </c>
      <c r="E85" s="141" t="s">
        <v>424</v>
      </c>
      <c r="I85" s="29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</row>
    <row r="86" spans="1:1024" ht="34.799999999999997" x14ac:dyDescent="0.3">
      <c r="A86" s="31" t="s">
        <v>243</v>
      </c>
      <c r="B86" s="49" t="s">
        <v>244</v>
      </c>
      <c r="C86" s="40" t="s">
        <v>226</v>
      </c>
      <c r="D86" s="79" t="s">
        <v>109</v>
      </c>
      <c r="E86" s="139">
        <v>13432801.113246573</v>
      </c>
      <c r="I86" s="29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</row>
    <row r="87" spans="1:1024" ht="34.799999999999997" x14ac:dyDescent="0.3">
      <c r="A87" s="31" t="s">
        <v>245</v>
      </c>
      <c r="B87" s="41" t="s">
        <v>246</v>
      </c>
      <c r="C87" s="40" t="s">
        <v>226</v>
      </c>
      <c r="D87" s="34" t="s">
        <v>37</v>
      </c>
      <c r="E87" s="113">
        <v>0.1001116803102875</v>
      </c>
      <c r="I87" s="29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</row>
    <row r="88" spans="1:1024" s="7" customFormat="1" ht="34.799999999999997" x14ac:dyDescent="0.25">
      <c r="A88" s="31" t="s">
        <v>247</v>
      </c>
      <c r="B88" s="41" t="s">
        <v>248</v>
      </c>
      <c r="C88" s="40" t="s">
        <v>226</v>
      </c>
      <c r="D88" s="34" t="s">
        <v>249</v>
      </c>
      <c r="E88" s="114">
        <v>2.02</v>
      </c>
      <c r="I88" s="29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ABK88" s="46"/>
      <c r="ABL88" s="46"/>
      <c r="ABM88" s="46"/>
      <c r="ABN88" s="46"/>
      <c r="ABO88" s="46"/>
      <c r="ABP88" s="46"/>
      <c r="ABQ88" s="46"/>
      <c r="ABR88" s="46"/>
      <c r="ABS88" s="46"/>
      <c r="ABT88" s="46"/>
      <c r="ABU88" s="46"/>
      <c r="ABV88" s="46"/>
      <c r="ABW88" s="46"/>
      <c r="ABX88" s="46"/>
      <c r="ABY88" s="46"/>
      <c r="ABZ88" s="46"/>
      <c r="ACA88" s="46"/>
      <c r="ACB88" s="46"/>
      <c r="ACC88" s="46"/>
      <c r="ACD88" s="46"/>
      <c r="ACE88" s="46"/>
      <c r="ACF88" s="46"/>
      <c r="ACG88" s="46"/>
      <c r="ACH88" s="46"/>
      <c r="ACI88" s="46"/>
      <c r="ACJ88" s="46"/>
      <c r="ACK88" s="46"/>
      <c r="ACL88" s="46"/>
      <c r="ACM88" s="46"/>
      <c r="ACN88" s="46"/>
      <c r="ACO88" s="46"/>
      <c r="ACP88" s="46"/>
      <c r="ACQ88" s="46"/>
      <c r="ACR88" s="46"/>
      <c r="ACS88" s="46"/>
      <c r="ACT88" s="46"/>
      <c r="ACU88" s="46"/>
      <c r="ACV88" s="46"/>
      <c r="ACW88" s="46"/>
      <c r="ACX88" s="46"/>
      <c r="ACY88" s="46"/>
      <c r="ACZ88" s="46"/>
      <c r="ADA88" s="46"/>
      <c r="ADB88" s="46"/>
      <c r="ADC88" s="46"/>
      <c r="ADD88" s="46"/>
      <c r="ADE88" s="46"/>
      <c r="ADF88" s="46"/>
      <c r="ADG88" s="46"/>
      <c r="ADH88" s="46"/>
      <c r="ADI88" s="46"/>
      <c r="ADJ88" s="46"/>
      <c r="ADK88" s="46"/>
      <c r="ADL88" s="46"/>
      <c r="ADM88" s="46"/>
      <c r="ADN88" s="46"/>
      <c r="ADO88" s="46"/>
      <c r="ADP88" s="46"/>
      <c r="ADQ88" s="46"/>
      <c r="ADR88" s="46"/>
      <c r="ADS88" s="46"/>
      <c r="ADT88" s="46"/>
      <c r="ADU88" s="46"/>
      <c r="ADV88" s="46"/>
      <c r="ADW88" s="46"/>
      <c r="ADX88" s="46"/>
      <c r="ADY88" s="46"/>
      <c r="ADZ88" s="46"/>
      <c r="AEA88" s="46"/>
      <c r="AEB88" s="46"/>
      <c r="AEC88" s="46"/>
      <c r="AED88" s="46"/>
      <c r="AEE88" s="46"/>
      <c r="AEF88" s="46"/>
      <c r="AEG88" s="46"/>
      <c r="AEH88" s="46"/>
      <c r="AEI88" s="46"/>
      <c r="AEJ88" s="46"/>
      <c r="AEK88" s="46"/>
      <c r="AEL88" s="46"/>
      <c r="AEM88" s="46"/>
      <c r="AEN88" s="46"/>
      <c r="AEO88" s="46"/>
      <c r="AEP88" s="46"/>
      <c r="AEQ88" s="46"/>
      <c r="AER88" s="46"/>
      <c r="AES88" s="46"/>
      <c r="AET88" s="46"/>
      <c r="AEU88" s="46"/>
      <c r="AEV88" s="46"/>
      <c r="AEW88" s="46"/>
      <c r="AEX88" s="46"/>
      <c r="AEY88" s="46"/>
      <c r="AEZ88" s="46"/>
      <c r="AFA88" s="46"/>
      <c r="AFB88" s="46"/>
      <c r="AFC88" s="46"/>
      <c r="AFD88" s="46"/>
      <c r="AFE88" s="46"/>
      <c r="AFF88" s="46"/>
      <c r="AFG88" s="46"/>
      <c r="AFH88" s="46"/>
      <c r="AFI88" s="46"/>
      <c r="AFJ88" s="46"/>
      <c r="AFK88" s="46"/>
      <c r="AFL88" s="46"/>
      <c r="AFM88" s="46"/>
      <c r="AFN88" s="46"/>
      <c r="AFO88" s="46"/>
      <c r="AFP88" s="46"/>
      <c r="AFQ88" s="46"/>
      <c r="AFR88" s="46"/>
      <c r="AFS88" s="46"/>
      <c r="AFT88" s="46"/>
      <c r="AFU88" s="46"/>
      <c r="AFV88" s="46"/>
      <c r="AFW88" s="46"/>
      <c r="AFX88" s="46"/>
      <c r="AFY88" s="46"/>
      <c r="AFZ88" s="46"/>
      <c r="AGA88" s="46"/>
      <c r="AGB88" s="46"/>
      <c r="AGC88" s="46"/>
      <c r="AGD88" s="46"/>
      <c r="AGE88" s="46"/>
      <c r="AGF88" s="46"/>
      <c r="AGG88" s="46"/>
      <c r="AGH88" s="46"/>
      <c r="AGI88" s="46"/>
      <c r="AGJ88" s="46"/>
      <c r="AGK88" s="46"/>
      <c r="AGL88" s="46"/>
      <c r="AGM88" s="46"/>
      <c r="AGN88" s="46"/>
      <c r="AGO88" s="46"/>
      <c r="AGP88" s="46"/>
      <c r="AGQ88" s="46"/>
      <c r="AGR88" s="46"/>
      <c r="AGS88" s="46"/>
      <c r="AGT88" s="46"/>
      <c r="AGU88" s="46"/>
      <c r="AGV88" s="46"/>
      <c r="AGW88" s="46"/>
      <c r="AGX88" s="46"/>
      <c r="AGY88" s="46"/>
      <c r="AGZ88" s="46"/>
      <c r="AHA88" s="46"/>
      <c r="AHB88" s="46"/>
      <c r="AHC88" s="46"/>
      <c r="AHD88" s="46"/>
      <c r="AHE88" s="46"/>
      <c r="AHF88" s="46"/>
      <c r="AHG88" s="46"/>
      <c r="AHH88" s="46"/>
      <c r="AHI88" s="46"/>
      <c r="AHJ88" s="46"/>
      <c r="AHK88" s="46"/>
      <c r="AHL88" s="46"/>
      <c r="AHM88" s="46"/>
      <c r="AHN88" s="46"/>
      <c r="AHO88" s="46"/>
      <c r="AHP88" s="46"/>
      <c r="AHQ88" s="46"/>
      <c r="AHR88" s="46"/>
      <c r="AHS88" s="46"/>
      <c r="AHT88" s="46"/>
      <c r="AHU88" s="46"/>
      <c r="AHV88" s="46"/>
      <c r="AHW88" s="46"/>
      <c r="AHX88" s="46"/>
      <c r="AHY88" s="46"/>
      <c r="AHZ88" s="46"/>
      <c r="AIA88" s="46"/>
      <c r="AIB88" s="46"/>
      <c r="AIC88" s="46"/>
      <c r="AID88" s="46"/>
      <c r="AIE88" s="46"/>
      <c r="AIF88" s="46"/>
      <c r="AIG88" s="46"/>
      <c r="AIH88" s="46"/>
      <c r="AII88" s="46"/>
      <c r="AIJ88" s="46"/>
      <c r="AIK88" s="46"/>
      <c r="AIL88" s="46"/>
      <c r="AIM88" s="46"/>
      <c r="AIN88" s="46"/>
      <c r="AIO88" s="46"/>
      <c r="AIP88" s="46"/>
      <c r="AIQ88" s="46"/>
      <c r="AIR88" s="46"/>
      <c r="AIS88" s="46"/>
      <c r="AIT88" s="46"/>
      <c r="AIU88" s="46"/>
      <c r="AIV88" s="46"/>
      <c r="AIW88" s="46"/>
      <c r="AIX88" s="46"/>
      <c r="AIY88" s="46"/>
      <c r="AIZ88" s="46"/>
      <c r="AJA88" s="46"/>
      <c r="AJB88" s="46"/>
      <c r="AJC88" s="46"/>
      <c r="AJD88" s="46"/>
      <c r="AJE88" s="46"/>
      <c r="AJF88" s="46"/>
      <c r="AJG88" s="46"/>
      <c r="AJH88" s="46"/>
      <c r="AJI88" s="46"/>
      <c r="AJJ88" s="46"/>
      <c r="AJK88" s="46"/>
      <c r="AJL88" s="46"/>
      <c r="AJM88" s="46"/>
      <c r="AJN88" s="46"/>
      <c r="AJO88" s="46"/>
      <c r="AJP88" s="46"/>
      <c r="AJQ88" s="46"/>
      <c r="AJR88" s="46"/>
      <c r="AJS88" s="46"/>
      <c r="AJT88" s="46"/>
      <c r="AJU88" s="46"/>
      <c r="AJV88" s="46"/>
      <c r="AJW88" s="46"/>
      <c r="AJX88" s="46"/>
      <c r="AJY88" s="46"/>
      <c r="AJZ88" s="46"/>
      <c r="AKA88" s="46"/>
      <c r="AKB88" s="46"/>
      <c r="AKC88" s="46"/>
      <c r="AKD88" s="46"/>
      <c r="AKE88" s="46"/>
      <c r="AKF88" s="46"/>
      <c r="AKG88" s="46"/>
      <c r="AKH88" s="46"/>
      <c r="AKI88" s="46"/>
      <c r="AKJ88" s="46"/>
      <c r="AKK88" s="46"/>
      <c r="AKL88" s="46"/>
      <c r="AKM88" s="46"/>
      <c r="AKN88" s="46"/>
      <c r="AKO88" s="46"/>
      <c r="AKP88" s="46"/>
      <c r="AKQ88" s="46"/>
      <c r="AKR88" s="46"/>
      <c r="AKS88" s="46"/>
      <c r="AKT88" s="46"/>
      <c r="AKU88" s="46"/>
      <c r="AKV88" s="46"/>
      <c r="AKW88" s="46"/>
      <c r="AKX88" s="46"/>
      <c r="AKY88" s="46"/>
      <c r="AKZ88" s="46"/>
      <c r="ALA88" s="46"/>
      <c r="ALB88" s="46"/>
      <c r="ALC88" s="46"/>
      <c r="ALD88" s="46"/>
      <c r="ALE88" s="46"/>
      <c r="ALF88" s="46"/>
      <c r="ALG88" s="46"/>
      <c r="ALH88" s="46"/>
      <c r="ALI88" s="46"/>
      <c r="ALJ88" s="46"/>
      <c r="ALK88" s="46"/>
      <c r="ALL88" s="46"/>
      <c r="ALM88" s="46"/>
      <c r="ALN88" s="46"/>
      <c r="ALO88" s="46"/>
      <c r="ALP88" s="46"/>
      <c r="ALQ88" s="46"/>
      <c r="ALR88" s="46"/>
      <c r="ALS88" s="46"/>
      <c r="ALT88" s="46"/>
      <c r="ALU88" s="46"/>
      <c r="ALV88" s="46"/>
      <c r="ALW88" s="46"/>
      <c r="ALX88" s="46"/>
      <c r="ALY88" s="46"/>
      <c r="ALZ88" s="46"/>
      <c r="AMA88" s="46"/>
      <c r="AMB88" s="46"/>
      <c r="AMC88" s="46"/>
      <c r="AMD88" s="46"/>
      <c r="AME88" s="46"/>
      <c r="AMF88" s="46"/>
      <c r="AMG88" s="46"/>
      <c r="AMH88" s="46"/>
      <c r="AMI88" s="46"/>
      <c r="AMJ88" s="46"/>
    </row>
    <row r="89" spans="1:1024" s="22" customFormat="1" x14ac:dyDescent="0.25">
      <c r="A89" s="83"/>
      <c r="B89" s="83"/>
      <c r="C89" s="84"/>
      <c r="D89" s="85"/>
      <c r="E89" s="21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</row>
    <row r="90" spans="1:1024" ht="55.2" x14ac:dyDescent="0.3">
      <c r="A90" s="31" t="s">
        <v>250</v>
      </c>
      <c r="B90" s="41" t="s">
        <v>251</v>
      </c>
      <c r="C90" s="43" t="s">
        <v>252</v>
      </c>
      <c r="D90" s="79" t="s">
        <v>109</v>
      </c>
      <c r="E90" s="167" t="s">
        <v>441</v>
      </c>
      <c r="I90" s="29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</row>
    <row r="91" spans="1:1024" ht="34.799999999999997" x14ac:dyDescent="0.3">
      <c r="A91" s="31" t="s">
        <v>253</v>
      </c>
      <c r="B91" s="41" t="s">
        <v>254</v>
      </c>
      <c r="C91" s="63"/>
      <c r="D91" s="31"/>
      <c r="E91" s="169"/>
      <c r="I91" s="29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</row>
    <row r="92" spans="1:1024" ht="52.2" x14ac:dyDescent="0.3">
      <c r="A92" s="31" t="s">
        <v>255</v>
      </c>
      <c r="B92" s="41" t="s">
        <v>256</v>
      </c>
      <c r="C92" s="33" t="s">
        <v>257</v>
      </c>
      <c r="D92" s="79" t="s">
        <v>109</v>
      </c>
      <c r="E92" s="139" t="s">
        <v>449</v>
      </c>
      <c r="G92" s="5" t="s">
        <v>450</v>
      </c>
      <c r="H92" s="173">
        <f>181.43+846557.16+125826.66</f>
        <v>972565.25000000012</v>
      </c>
      <c r="I92" s="174" t="s">
        <v>451</v>
      </c>
      <c r="J92" s="175">
        <f>H92+547482.04</f>
        <v>1520047.29</v>
      </c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</row>
    <row r="93" spans="1:1024" ht="34.799999999999997" x14ac:dyDescent="0.3">
      <c r="A93" s="31" t="s">
        <v>258</v>
      </c>
      <c r="B93" s="41" t="s">
        <v>259</v>
      </c>
      <c r="C93" s="33" t="s">
        <v>260</v>
      </c>
      <c r="D93" s="79" t="s">
        <v>109</v>
      </c>
      <c r="E93" s="168">
        <v>126621.12</v>
      </c>
      <c r="G93" s="5" t="s">
        <v>452</v>
      </c>
      <c r="H93" s="173">
        <v>15000</v>
      </c>
      <c r="I93" s="5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</row>
    <row r="94" spans="1:1024" ht="52.2" x14ac:dyDescent="0.3">
      <c r="A94" s="31" t="s">
        <v>261</v>
      </c>
      <c r="B94" s="41" t="s">
        <v>262</v>
      </c>
      <c r="C94" s="33" t="s">
        <v>263</v>
      </c>
      <c r="D94" s="79" t="s">
        <v>109</v>
      </c>
      <c r="E94" s="171" t="s">
        <v>442</v>
      </c>
      <c r="G94" s="5" t="s">
        <v>453</v>
      </c>
      <c r="H94" s="173">
        <f>6319.44+7136.88+2169.36+1500</f>
        <v>17125.68</v>
      </c>
      <c r="I94" s="5" t="s">
        <v>454</v>
      </c>
      <c r="J94" s="173">
        <f>H95-H94</f>
        <v>62103.12</v>
      </c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</row>
    <row r="95" spans="1:1024" ht="52.2" x14ac:dyDescent="0.3">
      <c r="A95" s="31" t="s">
        <v>264</v>
      </c>
      <c r="B95" s="41" t="s">
        <v>265</v>
      </c>
      <c r="C95" s="33" t="s">
        <v>266</v>
      </c>
      <c r="D95" s="79" t="s">
        <v>109</v>
      </c>
      <c r="E95" s="170" t="s">
        <v>417</v>
      </c>
      <c r="G95" s="145" t="s">
        <v>455</v>
      </c>
      <c r="H95" s="173">
        <v>79228.800000000003</v>
      </c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</row>
    <row r="96" spans="1:1024" ht="52.2" x14ac:dyDescent="0.3">
      <c r="A96" s="31" t="s">
        <v>267</v>
      </c>
      <c r="B96" s="41" t="s">
        <v>268</v>
      </c>
      <c r="C96" s="63"/>
      <c r="D96" s="79" t="s">
        <v>109</v>
      </c>
      <c r="E96" s="116" t="s">
        <v>405</v>
      </c>
      <c r="G96" s="145" t="s">
        <v>456</v>
      </c>
      <c r="H96" s="173">
        <v>49518</v>
      </c>
      <c r="I96" s="5" t="s">
        <v>457</v>
      </c>
      <c r="J96" s="173">
        <v>49518</v>
      </c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</row>
    <row r="97" spans="1:1024" ht="82.8" x14ac:dyDescent="0.3">
      <c r="A97" s="31" t="s">
        <v>269</v>
      </c>
      <c r="B97" s="41" t="s">
        <v>270</v>
      </c>
      <c r="C97" s="33" t="s">
        <v>271</v>
      </c>
      <c r="D97" s="79" t="s">
        <v>109</v>
      </c>
      <c r="E97" s="172" t="s">
        <v>443</v>
      </c>
      <c r="I97" s="174" t="s">
        <v>458</v>
      </c>
      <c r="J97" s="175">
        <f>H93+J94+J96</f>
        <v>126621.12</v>
      </c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</row>
    <row r="98" spans="1:1024" ht="34.799999999999997" x14ac:dyDescent="0.3">
      <c r="A98" s="31" t="s">
        <v>272</v>
      </c>
      <c r="B98" s="41" t="s">
        <v>273</v>
      </c>
      <c r="C98" s="43"/>
      <c r="D98" s="79" t="s">
        <v>109</v>
      </c>
      <c r="E98" s="144" t="s">
        <v>429</v>
      </c>
      <c r="I98" s="29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</row>
    <row r="99" spans="1:1024" s="7" customFormat="1" ht="34.799999999999997" x14ac:dyDescent="0.25">
      <c r="A99" s="31" t="s">
        <v>274</v>
      </c>
      <c r="B99" s="41" t="s">
        <v>275</v>
      </c>
      <c r="C99" s="33" t="s">
        <v>276</v>
      </c>
      <c r="D99" s="79" t="s">
        <v>109</v>
      </c>
      <c r="E99" s="144" t="s">
        <v>406</v>
      </c>
      <c r="I99" s="29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ABK99" s="64"/>
      <c r="ABL99" s="64"/>
      <c r="ABM99" s="64"/>
      <c r="ABN99" s="64"/>
      <c r="ABO99" s="64"/>
      <c r="ABP99" s="64"/>
      <c r="ABQ99" s="64"/>
      <c r="ABR99" s="64"/>
      <c r="ABS99" s="64"/>
      <c r="ABT99" s="64"/>
      <c r="ABU99" s="64"/>
      <c r="ABV99" s="64"/>
      <c r="ABW99" s="64"/>
      <c r="ABX99" s="64"/>
      <c r="ABY99" s="64"/>
      <c r="ABZ99" s="64"/>
      <c r="ACA99" s="64"/>
      <c r="ACB99" s="64"/>
      <c r="ACC99" s="64"/>
      <c r="ACD99" s="64"/>
      <c r="ACE99" s="64"/>
      <c r="ACF99" s="64"/>
      <c r="ACG99" s="64"/>
      <c r="ACH99" s="64"/>
      <c r="ACI99" s="64"/>
      <c r="ACJ99" s="64"/>
      <c r="ACK99" s="64"/>
      <c r="ACL99" s="64"/>
      <c r="ACM99" s="64"/>
      <c r="ACN99" s="64"/>
      <c r="ACO99" s="64"/>
      <c r="ACP99" s="64"/>
      <c r="ACQ99" s="64"/>
      <c r="ACR99" s="64"/>
      <c r="ACS99" s="64"/>
      <c r="ACT99" s="64"/>
      <c r="ACU99" s="64"/>
      <c r="ACV99" s="64"/>
      <c r="ACW99" s="64"/>
      <c r="ACX99" s="64"/>
      <c r="ACY99" s="64"/>
      <c r="ACZ99" s="64"/>
      <c r="ADA99" s="64"/>
      <c r="ADB99" s="64"/>
      <c r="ADC99" s="64"/>
      <c r="ADD99" s="64"/>
      <c r="ADE99" s="64"/>
      <c r="ADF99" s="64"/>
      <c r="ADG99" s="64"/>
      <c r="ADH99" s="64"/>
      <c r="ADI99" s="64"/>
      <c r="ADJ99" s="64"/>
      <c r="ADK99" s="64"/>
      <c r="ADL99" s="64"/>
      <c r="ADM99" s="64"/>
      <c r="ADN99" s="64"/>
      <c r="ADO99" s="64"/>
      <c r="ADP99" s="64"/>
      <c r="ADQ99" s="64"/>
      <c r="ADR99" s="64"/>
      <c r="ADS99" s="64"/>
      <c r="ADT99" s="64"/>
      <c r="ADU99" s="64"/>
      <c r="ADV99" s="64"/>
      <c r="ADW99" s="64"/>
      <c r="ADX99" s="64"/>
      <c r="ADY99" s="64"/>
      <c r="ADZ99" s="64"/>
      <c r="AEA99" s="64"/>
      <c r="AEB99" s="64"/>
      <c r="AEC99" s="64"/>
      <c r="AED99" s="64"/>
      <c r="AEE99" s="64"/>
      <c r="AEF99" s="64"/>
      <c r="AEG99" s="64"/>
      <c r="AEH99" s="64"/>
      <c r="AEI99" s="64"/>
      <c r="AEJ99" s="64"/>
      <c r="AEK99" s="64"/>
      <c r="AEL99" s="64"/>
      <c r="AEM99" s="64"/>
      <c r="AEN99" s="64"/>
      <c r="AEO99" s="64"/>
      <c r="AEP99" s="64"/>
      <c r="AEQ99" s="64"/>
      <c r="AER99" s="64"/>
      <c r="AES99" s="64"/>
      <c r="AET99" s="64"/>
      <c r="AEU99" s="64"/>
      <c r="AEV99" s="64"/>
      <c r="AEW99" s="64"/>
      <c r="AEX99" s="64"/>
      <c r="AEY99" s="64"/>
      <c r="AEZ99" s="64"/>
      <c r="AFA99" s="64"/>
      <c r="AFB99" s="64"/>
      <c r="AFC99" s="64"/>
      <c r="AFD99" s="64"/>
      <c r="AFE99" s="64"/>
      <c r="AFF99" s="64"/>
      <c r="AFG99" s="64"/>
      <c r="AFH99" s="64"/>
      <c r="AFI99" s="64"/>
      <c r="AFJ99" s="64"/>
      <c r="AFK99" s="64"/>
      <c r="AFL99" s="64"/>
      <c r="AFM99" s="64"/>
      <c r="AFN99" s="64"/>
      <c r="AFO99" s="64"/>
      <c r="AFP99" s="64"/>
      <c r="AFQ99" s="64"/>
      <c r="AFR99" s="64"/>
      <c r="AFS99" s="64"/>
      <c r="AFT99" s="64"/>
      <c r="AFU99" s="64"/>
      <c r="AFV99" s="64"/>
      <c r="AFW99" s="64"/>
      <c r="AFX99" s="64"/>
      <c r="AFY99" s="64"/>
      <c r="AFZ99" s="64"/>
      <c r="AGA99" s="64"/>
      <c r="AGB99" s="64"/>
      <c r="AGC99" s="64"/>
      <c r="AGD99" s="64"/>
      <c r="AGE99" s="64"/>
      <c r="AGF99" s="64"/>
      <c r="AGG99" s="64"/>
      <c r="AGH99" s="64"/>
      <c r="AGI99" s="64"/>
      <c r="AGJ99" s="64"/>
      <c r="AGK99" s="64"/>
      <c r="AGL99" s="64"/>
      <c r="AGM99" s="64"/>
      <c r="AGN99" s="64"/>
      <c r="AGO99" s="64"/>
      <c r="AGP99" s="64"/>
      <c r="AGQ99" s="64"/>
      <c r="AGR99" s="64"/>
      <c r="AGS99" s="64"/>
      <c r="AGT99" s="64"/>
      <c r="AGU99" s="64"/>
      <c r="AGV99" s="64"/>
      <c r="AGW99" s="64"/>
      <c r="AGX99" s="64"/>
      <c r="AGY99" s="64"/>
      <c r="AGZ99" s="64"/>
      <c r="AHA99" s="64"/>
      <c r="AHB99" s="64"/>
      <c r="AHC99" s="64"/>
      <c r="AHD99" s="64"/>
      <c r="AHE99" s="64"/>
      <c r="AHF99" s="64"/>
      <c r="AHG99" s="64"/>
      <c r="AHH99" s="64"/>
      <c r="AHI99" s="64"/>
      <c r="AHJ99" s="64"/>
      <c r="AHK99" s="64"/>
      <c r="AHL99" s="64"/>
      <c r="AHM99" s="64"/>
      <c r="AHN99" s="64"/>
      <c r="AHO99" s="64"/>
      <c r="AHP99" s="64"/>
      <c r="AHQ99" s="64"/>
      <c r="AHR99" s="64"/>
      <c r="AHS99" s="64"/>
      <c r="AHT99" s="64"/>
      <c r="AHU99" s="64"/>
      <c r="AHV99" s="64"/>
      <c r="AHW99" s="64"/>
      <c r="AHX99" s="64"/>
      <c r="AHY99" s="64"/>
      <c r="AHZ99" s="64"/>
      <c r="AIA99" s="64"/>
      <c r="AIB99" s="64"/>
      <c r="AIC99" s="64"/>
      <c r="AID99" s="64"/>
      <c r="AIE99" s="64"/>
      <c r="AIF99" s="64"/>
      <c r="AIG99" s="64"/>
      <c r="AIH99" s="64"/>
      <c r="AII99" s="64"/>
      <c r="AIJ99" s="64"/>
      <c r="AIK99" s="64"/>
      <c r="AIL99" s="64"/>
      <c r="AIM99" s="64"/>
      <c r="AIN99" s="64"/>
      <c r="AIO99" s="64"/>
      <c r="AIP99" s="64"/>
      <c r="AIQ99" s="64"/>
      <c r="AIR99" s="64"/>
      <c r="AIS99" s="64"/>
      <c r="AIT99" s="64"/>
      <c r="AIU99" s="64"/>
      <c r="AIV99" s="64"/>
      <c r="AIW99" s="64"/>
      <c r="AIX99" s="64"/>
      <c r="AIY99" s="64"/>
      <c r="AIZ99" s="64"/>
      <c r="AJA99" s="64"/>
      <c r="AJB99" s="64"/>
      <c r="AJC99" s="64"/>
      <c r="AJD99" s="64"/>
      <c r="AJE99" s="64"/>
      <c r="AJF99" s="64"/>
      <c r="AJG99" s="64"/>
      <c r="AJH99" s="64"/>
      <c r="AJI99" s="64"/>
      <c r="AJJ99" s="64"/>
      <c r="AJK99" s="64"/>
      <c r="AJL99" s="64"/>
      <c r="AJM99" s="64"/>
      <c r="AJN99" s="64"/>
      <c r="AJO99" s="64"/>
      <c r="AJP99" s="64"/>
      <c r="AJQ99" s="64"/>
      <c r="AJR99" s="64"/>
      <c r="AJS99" s="64"/>
      <c r="AJT99" s="64"/>
      <c r="AJU99" s="64"/>
      <c r="AJV99" s="64"/>
      <c r="AJW99" s="64"/>
      <c r="AJX99" s="64"/>
      <c r="AJY99" s="64"/>
      <c r="AJZ99" s="64"/>
      <c r="AKA99" s="64"/>
      <c r="AKB99" s="64"/>
      <c r="AKC99" s="64"/>
      <c r="AKD99" s="64"/>
      <c r="AKE99" s="64"/>
      <c r="AKF99" s="64"/>
      <c r="AKG99" s="64"/>
      <c r="AKH99" s="64"/>
      <c r="AKI99" s="64"/>
      <c r="AKJ99" s="64"/>
      <c r="AKK99" s="64"/>
      <c r="AKL99" s="64"/>
      <c r="AKM99" s="64"/>
      <c r="AKN99" s="64"/>
      <c r="AKO99" s="64"/>
      <c r="AKP99" s="64"/>
      <c r="AKQ99" s="64"/>
      <c r="AKR99" s="64"/>
      <c r="AKS99" s="64"/>
      <c r="AKT99" s="64"/>
      <c r="AKU99" s="64"/>
      <c r="AKV99" s="64"/>
      <c r="AKW99" s="64"/>
      <c r="AKX99" s="64"/>
      <c r="AKY99" s="64"/>
      <c r="AKZ99" s="64"/>
      <c r="ALA99" s="64"/>
      <c r="ALB99" s="64"/>
      <c r="ALC99" s="64"/>
      <c r="ALD99" s="64"/>
      <c r="ALE99" s="64"/>
      <c r="ALF99" s="64"/>
      <c r="ALG99" s="64"/>
      <c r="ALH99" s="64"/>
      <c r="ALI99" s="64"/>
      <c r="ALJ99" s="64"/>
      <c r="ALK99" s="64"/>
      <c r="ALL99" s="64"/>
      <c r="ALM99" s="64"/>
      <c r="ALN99" s="64"/>
      <c r="ALO99" s="64"/>
      <c r="ALP99" s="64"/>
      <c r="ALQ99" s="64"/>
      <c r="ALR99" s="64"/>
      <c r="ALS99" s="64"/>
      <c r="ALT99" s="64"/>
      <c r="ALU99" s="64"/>
      <c r="ALV99" s="64"/>
      <c r="ALW99" s="64"/>
      <c r="ALX99" s="64"/>
      <c r="ALY99" s="64"/>
      <c r="ALZ99" s="64"/>
      <c r="AMA99" s="64"/>
      <c r="AMB99" s="64"/>
      <c r="AMC99" s="64"/>
      <c r="AMD99" s="64"/>
      <c r="AME99" s="64"/>
      <c r="AMF99" s="64"/>
      <c r="AMG99" s="64"/>
      <c r="AMH99" s="64"/>
      <c r="AMI99" s="64"/>
      <c r="AMJ99" s="64"/>
    </row>
    <row r="100" spans="1:1024" s="22" customFormat="1" ht="22.8" x14ac:dyDescent="0.25">
      <c r="A100" s="17" t="s">
        <v>277</v>
      </c>
      <c r="B100" s="83"/>
      <c r="C100" s="87"/>
      <c r="D100" s="88"/>
      <c r="E100" s="89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</row>
    <row r="101" spans="1:1024" s="7" customFormat="1" ht="60.6" customHeight="1" x14ac:dyDescent="0.25">
      <c r="A101" s="31" t="s">
        <v>278</v>
      </c>
      <c r="B101" s="41" t="s">
        <v>365</v>
      </c>
      <c r="C101" s="50" t="s">
        <v>279</v>
      </c>
      <c r="D101" s="31"/>
      <c r="E101" s="129" t="s">
        <v>366</v>
      </c>
      <c r="I101" s="29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</row>
    <row r="102" spans="1:1024" s="7" customFormat="1" x14ac:dyDescent="0.25">
      <c r="A102" s="31" t="s">
        <v>280</v>
      </c>
      <c r="B102" s="32" t="s">
        <v>281</v>
      </c>
      <c r="C102" s="40" t="s">
        <v>282</v>
      </c>
      <c r="D102" s="31"/>
      <c r="E102" s="115" t="s">
        <v>362</v>
      </c>
      <c r="I102" s="29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</row>
    <row r="103" spans="1:1024" s="7" customFormat="1" ht="34.799999999999997" x14ac:dyDescent="0.25">
      <c r="A103" s="31" t="s">
        <v>283</v>
      </c>
      <c r="B103" s="32" t="s">
        <v>284</v>
      </c>
      <c r="D103" s="31" t="s">
        <v>285</v>
      </c>
      <c r="E103" s="116" t="s">
        <v>369</v>
      </c>
      <c r="I103" s="29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</row>
    <row r="104" spans="1:1024" s="7" customFormat="1" ht="41.4" x14ac:dyDescent="0.25">
      <c r="A104" s="31" t="s">
        <v>286</v>
      </c>
      <c r="B104" s="32" t="s">
        <v>287</v>
      </c>
      <c r="C104" s="40" t="s">
        <v>288</v>
      </c>
      <c r="D104" s="31" t="s">
        <v>289</v>
      </c>
      <c r="E104" s="115"/>
      <c r="I104" s="29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</row>
    <row r="105" spans="1:1024" s="7" customFormat="1" ht="34.799999999999997" x14ac:dyDescent="0.25">
      <c r="A105" s="31" t="s">
        <v>290</v>
      </c>
      <c r="B105" s="41" t="s">
        <v>291</v>
      </c>
      <c r="C105" s="40" t="s">
        <v>292</v>
      </c>
      <c r="D105" s="31"/>
      <c r="E105" s="115" t="s">
        <v>363</v>
      </c>
      <c r="I105" s="29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</row>
    <row r="106" spans="1:1024" s="7" customFormat="1" ht="52.2" x14ac:dyDescent="0.25">
      <c r="A106" s="31" t="s">
        <v>293</v>
      </c>
      <c r="B106" s="41" t="s">
        <v>294</v>
      </c>
      <c r="C106" s="40"/>
      <c r="D106" s="31"/>
      <c r="E106" s="115" t="s">
        <v>364</v>
      </c>
      <c r="I106" s="29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</row>
    <row r="107" spans="1:1024" s="7" customFormat="1" ht="52.2" x14ac:dyDescent="0.25">
      <c r="A107" s="31" t="s">
        <v>295</v>
      </c>
      <c r="B107" s="41" t="s">
        <v>296</v>
      </c>
      <c r="C107" s="40" t="s">
        <v>297</v>
      </c>
      <c r="D107" s="31" t="s">
        <v>109</v>
      </c>
      <c r="E107" s="115" t="s">
        <v>368</v>
      </c>
      <c r="I107" s="29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</row>
    <row r="108" spans="1:1024" s="7" customFormat="1" ht="69" x14ac:dyDescent="0.25">
      <c r="A108" s="31" t="s">
        <v>298</v>
      </c>
      <c r="B108" s="41" t="s">
        <v>299</v>
      </c>
      <c r="C108" s="50" t="s">
        <v>300</v>
      </c>
      <c r="D108" s="31"/>
      <c r="E108" s="115" t="s">
        <v>367</v>
      </c>
      <c r="I108" s="29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</row>
    <row r="109" spans="1:1024" s="7" customFormat="1" ht="69.599999999999994" x14ac:dyDescent="0.25">
      <c r="A109" s="31" t="s">
        <v>301</v>
      </c>
      <c r="B109" s="41" t="s">
        <v>302</v>
      </c>
      <c r="C109" s="40"/>
      <c r="D109" s="31" t="s">
        <v>289</v>
      </c>
      <c r="E109" s="115" t="s">
        <v>370</v>
      </c>
      <c r="I109" s="29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</row>
    <row r="110" spans="1:1024" s="7" customFormat="1" ht="69.599999999999994" x14ac:dyDescent="0.25">
      <c r="A110" s="31" t="s">
        <v>303</v>
      </c>
      <c r="B110" s="41" t="s">
        <v>304</v>
      </c>
      <c r="C110" s="40"/>
      <c r="D110" s="31" t="s">
        <v>289</v>
      </c>
      <c r="E110" s="115" t="s">
        <v>445</v>
      </c>
      <c r="G110" s="7" t="s">
        <v>447</v>
      </c>
      <c r="I110" s="90"/>
      <c r="J110" s="9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</row>
    <row r="111" spans="1:1024" s="7" customFormat="1" ht="34.799999999999997" x14ac:dyDescent="0.25">
      <c r="A111" s="31" t="s">
        <v>305</v>
      </c>
      <c r="B111" s="41" t="s">
        <v>306</v>
      </c>
      <c r="C111" s="56"/>
      <c r="D111" s="31" t="s">
        <v>289</v>
      </c>
      <c r="E111" s="115" t="s">
        <v>446</v>
      </c>
      <c r="I111" s="90"/>
      <c r="J111" s="9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</row>
    <row r="112" spans="1:1024" s="7" customFormat="1" x14ac:dyDescent="0.25">
      <c r="A112" s="31" t="s">
        <v>307</v>
      </c>
      <c r="B112" s="41" t="s">
        <v>308</v>
      </c>
      <c r="C112" s="40"/>
      <c r="D112" s="31" t="s">
        <v>285</v>
      </c>
      <c r="E112" s="116">
        <v>44552</v>
      </c>
      <c r="G112" s="91"/>
      <c r="I112" s="92"/>
      <c r="J112" s="93"/>
      <c r="K112" s="93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</row>
    <row r="113" spans="1:1024" s="98" customFormat="1" ht="69.599999999999994" x14ac:dyDescent="0.25">
      <c r="A113" s="31" t="s">
        <v>309</v>
      </c>
      <c r="B113" s="49" t="s">
        <v>310</v>
      </c>
      <c r="C113" s="56"/>
      <c r="D113" s="31" t="s">
        <v>285</v>
      </c>
      <c r="E113" s="115" t="s">
        <v>371</v>
      </c>
      <c r="F113" s="94"/>
      <c r="G113" s="95"/>
      <c r="H113" s="94"/>
      <c r="I113" s="96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</row>
    <row r="114" spans="1:1024" s="22" customFormat="1" ht="22.8" x14ac:dyDescent="0.25">
      <c r="A114" s="17" t="s">
        <v>311</v>
      </c>
      <c r="B114" s="83"/>
      <c r="C114" s="87"/>
      <c r="D114" s="88"/>
      <c r="E114" s="89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</row>
    <row r="115" spans="1:1024" s="94" customFormat="1" ht="34.799999999999997" x14ac:dyDescent="0.25">
      <c r="A115" s="31" t="s">
        <v>312</v>
      </c>
      <c r="B115" s="49" t="s">
        <v>313</v>
      </c>
      <c r="C115" s="40" t="s">
        <v>314</v>
      </c>
      <c r="D115" s="99"/>
      <c r="E115" s="115" t="s">
        <v>438</v>
      </c>
      <c r="I115" s="96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100"/>
      <c r="BS115" s="100"/>
      <c r="BT115" s="100"/>
    </row>
    <row r="116" spans="1:1024" ht="34.799999999999997" x14ac:dyDescent="0.3">
      <c r="A116" s="31" t="s">
        <v>315</v>
      </c>
      <c r="B116" s="41" t="s">
        <v>316</v>
      </c>
      <c r="C116" s="63"/>
      <c r="D116" s="31" t="s">
        <v>317</v>
      </c>
      <c r="E116" s="115" t="s">
        <v>438</v>
      </c>
      <c r="I116" s="29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</row>
    <row r="117" spans="1:1024" ht="69" x14ac:dyDescent="0.3">
      <c r="A117" s="31" t="s">
        <v>318</v>
      </c>
      <c r="B117" s="41" t="s">
        <v>319</v>
      </c>
      <c r="C117" s="40" t="s">
        <v>320</v>
      </c>
      <c r="D117" s="31" t="s">
        <v>37</v>
      </c>
      <c r="E117" s="35" t="s">
        <v>412</v>
      </c>
      <c r="I117" s="29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</row>
    <row r="118" spans="1:1024" ht="82.8" x14ac:dyDescent="0.3">
      <c r="A118" s="31" t="s">
        <v>321</v>
      </c>
      <c r="B118" s="41" t="s">
        <v>322</v>
      </c>
      <c r="C118" s="33" t="s">
        <v>323</v>
      </c>
      <c r="D118" s="31" t="s">
        <v>324</v>
      </c>
      <c r="E118" s="35" t="s">
        <v>412</v>
      </c>
      <c r="I118" s="29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</row>
    <row r="119" spans="1:1024" ht="52.2" x14ac:dyDescent="0.3">
      <c r="A119" s="31" t="s">
        <v>325</v>
      </c>
      <c r="B119" s="41" t="s">
        <v>326</v>
      </c>
      <c r="C119" s="33" t="s">
        <v>327</v>
      </c>
      <c r="D119" s="34" t="s">
        <v>328</v>
      </c>
      <c r="E119" s="101">
        <v>44557</v>
      </c>
      <c r="I119" s="29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</row>
    <row r="120" spans="1:1024" s="7" customFormat="1" ht="41.4" x14ac:dyDescent="0.25">
      <c r="A120" s="31" t="s">
        <v>329</v>
      </c>
      <c r="B120" s="41" t="s">
        <v>330</v>
      </c>
      <c r="C120" s="33" t="s">
        <v>331</v>
      </c>
      <c r="D120" s="34" t="s">
        <v>328</v>
      </c>
      <c r="E120" s="107">
        <v>45261</v>
      </c>
      <c r="I120" s="29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ABK120" s="64"/>
      <c r="ABL120" s="64"/>
      <c r="ABM120" s="64"/>
      <c r="ABN120" s="64"/>
      <c r="ABO120" s="64"/>
      <c r="ABP120" s="64"/>
      <c r="ABQ120" s="64"/>
      <c r="ABR120" s="64"/>
      <c r="ABS120" s="64"/>
      <c r="ABT120" s="64"/>
      <c r="ABU120" s="64"/>
      <c r="ABV120" s="64"/>
      <c r="ABW120" s="64"/>
      <c r="ABX120" s="64"/>
      <c r="ABY120" s="64"/>
      <c r="ABZ120" s="64"/>
      <c r="ACA120" s="64"/>
      <c r="ACB120" s="64"/>
      <c r="ACC120" s="64"/>
      <c r="ACD120" s="64"/>
      <c r="ACE120" s="64"/>
      <c r="ACF120" s="64"/>
      <c r="ACG120" s="64"/>
      <c r="ACH120" s="64"/>
      <c r="ACI120" s="64"/>
      <c r="ACJ120" s="64"/>
      <c r="ACK120" s="64"/>
      <c r="ACL120" s="64"/>
      <c r="ACM120" s="64"/>
      <c r="ACN120" s="64"/>
      <c r="ACO120" s="64"/>
      <c r="ACP120" s="64"/>
      <c r="ACQ120" s="64"/>
      <c r="ACR120" s="64"/>
      <c r="ACS120" s="64"/>
      <c r="ACT120" s="64"/>
      <c r="ACU120" s="64"/>
      <c r="ACV120" s="64"/>
      <c r="ACW120" s="64"/>
      <c r="ACX120" s="64"/>
      <c r="ACY120" s="64"/>
      <c r="ACZ120" s="64"/>
      <c r="ADA120" s="64"/>
      <c r="ADB120" s="64"/>
      <c r="ADC120" s="64"/>
      <c r="ADD120" s="64"/>
      <c r="ADE120" s="64"/>
      <c r="ADF120" s="64"/>
      <c r="ADG120" s="64"/>
      <c r="ADH120" s="64"/>
      <c r="ADI120" s="64"/>
      <c r="ADJ120" s="64"/>
      <c r="ADK120" s="64"/>
      <c r="ADL120" s="64"/>
      <c r="ADM120" s="64"/>
      <c r="ADN120" s="64"/>
      <c r="ADO120" s="64"/>
      <c r="ADP120" s="64"/>
      <c r="ADQ120" s="64"/>
      <c r="ADR120" s="64"/>
      <c r="ADS120" s="64"/>
      <c r="ADT120" s="64"/>
      <c r="ADU120" s="64"/>
      <c r="ADV120" s="64"/>
      <c r="ADW120" s="64"/>
      <c r="ADX120" s="64"/>
      <c r="ADY120" s="64"/>
      <c r="ADZ120" s="64"/>
      <c r="AEA120" s="64"/>
      <c r="AEB120" s="64"/>
      <c r="AEC120" s="64"/>
      <c r="AED120" s="64"/>
      <c r="AEE120" s="64"/>
      <c r="AEF120" s="64"/>
      <c r="AEG120" s="64"/>
      <c r="AEH120" s="64"/>
      <c r="AEI120" s="64"/>
      <c r="AEJ120" s="64"/>
      <c r="AEK120" s="64"/>
      <c r="AEL120" s="64"/>
      <c r="AEM120" s="64"/>
      <c r="AEN120" s="64"/>
      <c r="AEO120" s="64"/>
      <c r="AEP120" s="64"/>
      <c r="AEQ120" s="64"/>
      <c r="AER120" s="64"/>
      <c r="AES120" s="64"/>
      <c r="AET120" s="64"/>
      <c r="AEU120" s="64"/>
      <c r="AEV120" s="64"/>
      <c r="AEW120" s="64"/>
      <c r="AEX120" s="64"/>
      <c r="AEY120" s="64"/>
      <c r="AEZ120" s="64"/>
      <c r="AFA120" s="64"/>
      <c r="AFB120" s="64"/>
      <c r="AFC120" s="64"/>
      <c r="AFD120" s="64"/>
      <c r="AFE120" s="64"/>
      <c r="AFF120" s="64"/>
      <c r="AFG120" s="64"/>
      <c r="AFH120" s="64"/>
      <c r="AFI120" s="64"/>
      <c r="AFJ120" s="64"/>
      <c r="AFK120" s="64"/>
      <c r="AFL120" s="64"/>
      <c r="AFM120" s="64"/>
      <c r="AFN120" s="64"/>
      <c r="AFO120" s="64"/>
      <c r="AFP120" s="64"/>
      <c r="AFQ120" s="64"/>
      <c r="AFR120" s="64"/>
      <c r="AFS120" s="64"/>
      <c r="AFT120" s="64"/>
      <c r="AFU120" s="64"/>
      <c r="AFV120" s="64"/>
      <c r="AFW120" s="64"/>
      <c r="AFX120" s="64"/>
      <c r="AFY120" s="64"/>
      <c r="AFZ120" s="64"/>
      <c r="AGA120" s="64"/>
      <c r="AGB120" s="64"/>
      <c r="AGC120" s="64"/>
      <c r="AGD120" s="64"/>
      <c r="AGE120" s="64"/>
      <c r="AGF120" s="64"/>
      <c r="AGG120" s="64"/>
      <c r="AGH120" s="64"/>
      <c r="AGI120" s="64"/>
      <c r="AGJ120" s="64"/>
      <c r="AGK120" s="64"/>
      <c r="AGL120" s="64"/>
      <c r="AGM120" s="64"/>
      <c r="AGN120" s="64"/>
      <c r="AGO120" s="64"/>
      <c r="AGP120" s="64"/>
      <c r="AGQ120" s="64"/>
      <c r="AGR120" s="64"/>
      <c r="AGS120" s="64"/>
      <c r="AGT120" s="64"/>
      <c r="AGU120" s="64"/>
      <c r="AGV120" s="64"/>
      <c r="AGW120" s="64"/>
      <c r="AGX120" s="64"/>
      <c r="AGY120" s="64"/>
      <c r="AGZ120" s="64"/>
      <c r="AHA120" s="64"/>
      <c r="AHB120" s="64"/>
      <c r="AHC120" s="64"/>
      <c r="AHD120" s="64"/>
      <c r="AHE120" s="64"/>
      <c r="AHF120" s="64"/>
      <c r="AHG120" s="64"/>
      <c r="AHH120" s="64"/>
      <c r="AHI120" s="64"/>
      <c r="AHJ120" s="64"/>
      <c r="AHK120" s="64"/>
      <c r="AHL120" s="64"/>
      <c r="AHM120" s="64"/>
      <c r="AHN120" s="64"/>
      <c r="AHO120" s="64"/>
      <c r="AHP120" s="64"/>
      <c r="AHQ120" s="64"/>
      <c r="AHR120" s="64"/>
      <c r="AHS120" s="64"/>
      <c r="AHT120" s="64"/>
      <c r="AHU120" s="64"/>
      <c r="AHV120" s="64"/>
      <c r="AHW120" s="64"/>
      <c r="AHX120" s="64"/>
      <c r="AHY120" s="64"/>
      <c r="AHZ120" s="64"/>
      <c r="AIA120" s="64"/>
      <c r="AIB120" s="64"/>
      <c r="AIC120" s="64"/>
      <c r="AID120" s="64"/>
      <c r="AIE120" s="64"/>
      <c r="AIF120" s="64"/>
      <c r="AIG120" s="64"/>
      <c r="AIH120" s="64"/>
      <c r="AII120" s="64"/>
      <c r="AIJ120" s="64"/>
      <c r="AIK120" s="64"/>
      <c r="AIL120" s="64"/>
      <c r="AIM120" s="64"/>
      <c r="AIN120" s="64"/>
      <c r="AIO120" s="64"/>
      <c r="AIP120" s="64"/>
      <c r="AIQ120" s="64"/>
      <c r="AIR120" s="64"/>
      <c r="AIS120" s="64"/>
      <c r="AIT120" s="64"/>
      <c r="AIU120" s="64"/>
      <c r="AIV120" s="64"/>
      <c r="AIW120" s="64"/>
      <c r="AIX120" s="64"/>
      <c r="AIY120" s="64"/>
      <c r="AIZ120" s="64"/>
      <c r="AJA120" s="64"/>
      <c r="AJB120" s="64"/>
      <c r="AJC120" s="64"/>
      <c r="AJD120" s="64"/>
      <c r="AJE120" s="64"/>
      <c r="AJF120" s="64"/>
      <c r="AJG120" s="64"/>
      <c r="AJH120" s="64"/>
      <c r="AJI120" s="64"/>
      <c r="AJJ120" s="64"/>
      <c r="AJK120" s="64"/>
      <c r="AJL120" s="64"/>
      <c r="AJM120" s="64"/>
      <c r="AJN120" s="64"/>
      <c r="AJO120" s="64"/>
      <c r="AJP120" s="64"/>
      <c r="AJQ120" s="64"/>
      <c r="AJR120" s="64"/>
      <c r="AJS120" s="64"/>
      <c r="AJT120" s="64"/>
      <c r="AJU120" s="64"/>
      <c r="AJV120" s="64"/>
      <c r="AJW120" s="64"/>
      <c r="AJX120" s="64"/>
      <c r="AJY120" s="64"/>
      <c r="AJZ120" s="64"/>
      <c r="AKA120" s="64"/>
      <c r="AKB120" s="64"/>
      <c r="AKC120" s="64"/>
      <c r="AKD120" s="64"/>
      <c r="AKE120" s="64"/>
      <c r="AKF120" s="64"/>
      <c r="AKG120" s="64"/>
      <c r="AKH120" s="64"/>
      <c r="AKI120" s="64"/>
      <c r="AKJ120" s="64"/>
      <c r="AKK120" s="64"/>
      <c r="AKL120" s="64"/>
      <c r="AKM120" s="64"/>
      <c r="AKN120" s="64"/>
      <c r="AKO120" s="64"/>
      <c r="AKP120" s="64"/>
      <c r="AKQ120" s="64"/>
      <c r="AKR120" s="64"/>
      <c r="AKS120" s="64"/>
      <c r="AKT120" s="64"/>
      <c r="AKU120" s="64"/>
      <c r="AKV120" s="64"/>
      <c r="AKW120" s="64"/>
      <c r="AKX120" s="64"/>
      <c r="AKY120" s="64"/>
      <c r="AKZ120" s="64"/>
      <c r="ALA120" s="64"/>
      <c r="ALB120" s="64"/>
      <c r="ALC120" s="64"/>
      <c r="ALD120" s="64"/>
      <c r="ALE120" s="64"/>
      <c r="ALF120" s="64"/>
      <c r="ALG120" s="64"/>
      <c r="ALH120" s="64"/>
      <c r="ALI120" s="64"/>
      <c r="ALJ120" s="64"/>
      <c r="ALK120" s="64"/>
      <c r="ALL120" s="64"/>
      <c r="ALM120" s="64"/>
      <c r="ALN120" s="64"/>
      <c r="ALO120" s="64"/>
      <c r="ALP120" s="64"/>
      <c r="ALQ120" s="64"/>
      <c r="ALR120" s="64"/>
      <c r="ALS120" s="64"/>
      <c r="ALT120" s="64"/>
      <c r="ALU120" s="64"/>
      <c r="ALV120" s="64"/>
      <c r="ALW120" s="64"/>
      <c r="ALX120" s="64"/>
      <c r="ALY120" s="64"/>
      <c r="ALZ120" s="64"/>
      <c r="AMA120" s="64"/>
      <c r="AMB120" s="64"/>
      <c r="AMC120" s="64"/>
      <c r="AMD120" s="64"/>
      <c r="AME120" s="64"/>
      <c r="AMF120" s="64"/>
      <c r="AMG120" s="64"/>
      <c r="AMH120" s="64"/>
      <c r="AMI120" s="64"/>
      <c r="AMJ120" s="64"/>
    </row>
    <row r="121" spans="1:1024" s="22" customFormat="1" ht="22.8" x14ac:dyDescent="0.25">
      <c r="A121" s="17" t="s">
        <v>332</v>
      </c>
      <c r="B121" s="83"/>
      <c r="C121" s="84"/>
      <c r="D121" s="85"/>
      <c r="E121" s="89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</row>
    <row r="122" spans="1:1024" ht="68.25" customHeight="1" x14ac:dyDescent="0.3">
      <c r="A122" s="31" t="s">
        <v>333</v>
      </c>
      <c r="B122" s="41" t="s">
        <v>334</v>
      </c>
      <c r="C122" s="40" t="s">
        <v>335</v>
      </c>
      <c r="D122" s="31"/>
      <c r="E122" s="130" t="s">
        <v>372</v>
      </c>
      <c r="I122" s="29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</row>
    <row r="123" spans="1:1024" ht="41.4" x14ac:dyDescent="0.3">
      <c r="A123" s="31" t="s">
        <v>336</v>
      </c>
      <c r="B123" s="49" t="s">
        <v>337</v>
      </c>
      <c r="C123" s="33" t="s">
        <v>338</v>
      </c>
      <c r="D123" s="34"/>
      <c r="E123" s="135" t="s">
        <v>373</v>
      </c>
      <c r="I123" s="29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</row>
    <row r="124" spans="1:1024" ht="55.2" x14ac:dyDescent="0.3">
      <c r="A124" s="31" t="s">
        <v>339</v>
      </c>
      <c r="B124" s="49" t="s">
        <v>340</v>
      </c>
      <c r="C124" s="33" t="s">
        <v>341</v>
      </c>
      <c r="D124" s="34"/>
      <c r="E124" s="135" t="s">
        <v>372</v>
      </c>
      <c r="I124" s="29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</row>
    <row r="125" spans="1:1024" ht="41.4" x14ac:dyDescent="0.3">
      <c r="A125" s="31" t="s">
        <v>342</v>
      </c>
      <c r="B125" s="49" t="s">
        <v>343</v>
      </c>
      <c r="C125" s="33" t="s">
        <v>344</v>
      </c>
      <c r="D125" s="69"/>
      <c r="E125" s="135" t="s">
        <v>372</v>
      </c>
      <c r="I125" s="29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</row>
    <row r="126" spans="1:1024" ht="52.2" x14ac:dyDescent="0.3">
      <c r="A126" s="31" t="s">
        <v>345</v>
      </c>
      <c r="B126" s="49" t="s">
        <v>346</v>
      </c>
      <c r="C126" s="33" t="s">
        <v>347</v>
      </c>
      <c r="D126" s="69"/>
      <c r="E126" s="135" t="s">
        <v>414</v>
      </c>
      <c r="I126" s="29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</row>
    <row r="127" spans="1:1024" ht="52.2" x14ac:dyDescent="0.3">
      <c r="A127" s="31" t="s">
        <v>348</v>
      </c>
      <c r="B127" s="41" t="s">
        <v>349</v>
      </c>
      <c r="C127" s="33" t="s">
        <v>350</v>
      </c>
      <c r="D127" s="31"/>
      <c r="E127" s="35"/>
      <c r="I127" s="29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</row>
    <row r="128" spans="1:1024" ht="43.2" x14ac:dyDescent="0.3">
      <c r="A128" s="31" t="s">
        <v>351</v>
      </c>
      <c r="B128" s="41" t="s">
        <v>352</v>
      </c>
      <c r="C128" s="33" t="s">
        <v>347</v>
      </c>
      <c r="D128" s="31"/>
      <c r="E128" s="131" t="s">
        <v>374</v>
      </c>
      <c r="I128" s="29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</row>
    <row r="129" spans="1:1024" ht="41.4" x14ac:dyDescent="0.3">
      <c r="A129" s="31" t="s">
        <v>353</v>
      </c>
      <c r="B129" s="41" t="s">
        <v>354</v>
      </c>
      <c r="C129" s="33" t="s">
        <v>355</v>
      </c>
      <c r="D129" s="136"/>
      <c r="E129" s="133" t="s">
        <v>375</v>
      </c>
      <c r="F129" s="109"/>
      <c r="H129" s="109"/>
      <c r="I129" s="29"/>
      <c r="J129" s="30"/>
      <c r="K129" s="30"/>
      <c r="L129" s="30"/>
      <c r="M129" s="30"/>
      <c r="N129" s="30"/>
      <c r="O129" s="11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</row>
    <row r="130" spans="1:1024" ht="57.6" x14ac:dyDescent="0.3">
      <c r="A130" s="34"/>
      <c r="B130" s="41"/>
      <c r="C130" s="33"/>
      <c r="D130" s="34"/>
      <c r="E130" s="132" t="s">
        <v>376</v>
      </c>
      <c r="F130" s="109"/>
      <c r="H130" s="109"/>
      <c r="I130" s="30"/>
      <c r="J130" s="30"/>
      <c r="K130" s="30"/>
      <c r="L130" s="30"/>
      <c r="M130" s="30"/>
      <c r="N130" s="30"/>
      <c r="O130" s="11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</row>
    <row r="131" spans="1:1024" x14ac:dyDescent="0.3">
      <c r="A131" s="34"/>
      <c r="B131" s="41"/>
      <c r="C131" s="33" t="s">
        <v>378</v>
      </c>
      <c r="D131" s="34"/>
      <c r="E131" s="106" t="s">
        <v>377</v>
      </c>
      <c r="F131" s="109"/>
      <c r="H131" s="109"/>
      <c r="I131" s="30"/>
      <c r="J131" s="30"/>
      <c r="K131" s="30"/>
      <c r="L131" s="30"/>
      <c r="M131" s="30"/>
      <c r="N131" s="30"/>
      <c r="O131" s="11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</row>
    <row r="132" spans="1:1024" x14ac:dyDescent="0.3">
      <c r="A132" s="34"/>
      <c r="B132" s="41"/>
      <c r="C132" s="33" t="s">
        <v>379</v>
      </c>
      <c r="D132" s="34"/>
      <c r="E132" s="119" t="s">
        <v>380</v>
      </c>
      <c r="F132" s="109"/>
      <c r="H132" s="109"/>
      <c r="I132" s="30"/>
      <c r="J132" s="30"/>
      <c r="K132" s="30"/>
      <c r="L132" s="30"/>
      <c r="M132" s="30"/>
      <c r="N132" s="30"/>
      <c r="O132" s="11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</row>
    <row r="133" spans="1:1024" x14ac:dyDescent="0.3">
      <c r="A133" s="34"/>
      <c r="B133" s="41"/>
      <c r="C133" s="33" t="s">
        <v>381</v>
      </c>
      <c r="D133" s="34"/>
      <c r="E133" s="119" t="s">
        <v>388</v>
      </c>
      <c r="F133" s="109"/>
      <c r="H133" s="109"/>
      <c r="I133" s="30"/>
      <c r="J133" s="30"/>
      <c r="K133" s="30"/>
      <c r="L133" s="30"/>
      <c r="M133" s="30"/>
      <c r="N133" s="30"/>
      <c r="O133" s="11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</row>
    <row r="134" spans="1:1024" x14ac:dyDescent="0.3">
      <c r="A134" s="34"/>
      <c r="B134" s="41"/>
      <c r="C134" s="33" t="s">
        <v>382</v>
      </c>
      <c r="D134" s="34"/>
      <c r="E134" s="119" t="s">
        <v>389</v>
      </c>
      <c r="F134" s="109"/>
      <c r="H134" s="109"/>
      <c r="I134" s="30"/>
      <c r="J134" s="30"/>
      <c r="K134" s="30"/>
      <c r="L134" s="30"/>
      <c r="M134" s="30"/>
      <c r="N134" s="30"/>
      <c r="O134" s="11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</row>
    <row r="135" spans="1:1024" x14ac:dyDescent="0.3">
      <c r="A135" s="34"/>
      <c r="B135" s="41"/>
      <c r="C135" s="33" t="s">
        <v>383</v>
      </c>
      <c r="D135" s="34"/>
      <c r="E135" s="119" t="s">
        <v>390</v>
      </c>
      <c r="F135" s="109"/>
      <c r="H135" s="109"/>
      <c r="I135" s="30"/>
      <c r="J135" s="30"/>
      <c r="K135" s="30"/>
      <c r="L135" s="30"/>
      <c r="M135" s="30"/>
      <c r="N135" s="30"/>
      <c r="O135" s="11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</row>
    <row r="136" spans="1:1024" x14ac:dyDescent="0.3">
      <c r="A136" s="34"/>
      <c r="B136" s="41"/>
      <c r="C136" s="33" t="s">
        <v>384</v>
      </c>
      <c r="D136" s="34"/>
      <c r="E136" s="119" t="s">
        <v>391</v>
      </c>
      <c r="F136" s="109"/>
      <c r="H136" s="109"/>
      <c r="I136" s="30"/>
      <c r="J136" s="30"/>
      <c r="K136" s="30"/>
      <c r="L136" s="30"/>
      <c r="M136" s="30"/>
      <c r="N136" s="30"/>
      <c r="O136" s="11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</row>
    <row r="137" spans="1:1024" x14ac:dyDescent="0.3">
      <c r="A137" s="34"/>
      <c r="B137" s="41"/>
      <c r="C137" s="33" t="s">
        <v>385</v>
      </c>
      <c r="D137" s="34"/>
      <c r="E137" s="119" t="s">
        <v>392</v>
      </c>
      <c r="F137" s="109"/>
      <c r="H137" s="109"/>
      <c r="I137" s="30"/>
      <c r="J137" s="30"/>
      <c r="K137" s="30"/>
      <c r="L137" s="30"/>
      <c r="M137" s="30"/>
      <c r="N137" s="30"/>
      <c r="O137" s="11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</row>
    <row r="138" spans="1:1024" x14ac:dyDescent="0.3">
      <c r="A138" s="34"/>
      <c r="B138" s="41"/>
      <c r="C138" s="33" t="s">
        <v>393</v>
      </c>
      <c r="D138" s="34"/>
      <c r="E138" s="119" t="s">
        <v>396</v>
      </c>
      <c r="F138" s="109"/>
      <c r="H138" s="109"/>
      <c r="I138" s="30"/>
      <c r="J138" s="30"/>
      <c r="K138" s="30"/>
      <c r="L138" s="30"/>
      <c r="M138" s="30"/>
      <c r="N138" s="30"/>
      <c r="O138" s="11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</row>
    <row r="139" spans="1:1024" x14ac:dyDescent="0.3">
      <c r="A139" s="34"/>
      <c r="B139" s="41"/>
      <c r="C139" s="33" t="s">
        <v>386</v>
      </c>
      <c r="D139" s="34"/>
      <c r="E139" s="119" t="s">
        <v>397</v>
      </c>
      <c r="F139" s="109"/>
      <c r="H139" s="109"/>
      <c r="I139" s="30"/>
      <c r="J139" s="30"/>
      <c r="K139" s="30"/>
      <c r="L139" s="30"/>
      <c r="M139" s="30"/>
      <c r="N139" s="30"/>
      <c r="O139" s="11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</row>
    <row r="140" spans="1:1024" x14ac:dyDescent="0.3">
      <c r="A140" s="34"/>
      <c r="B140" s="41"/>
      <c r="C140" s="33" t="s">
        <v>387</v>
      </c>
      <c r="D140" s="34"/>
      <c r="E140" s="119" t="s">
        <v>398</v>
      </c>
      <c r="F140" s="109"/>
      <c r="H140" s="109"/>
      <c r="I140" s="30"/>
      <c r="J140" s="30"/>
      <c r="K140" s="30"/>
      <c r="L140" s="30"/>
      <c r="M140" s="30"/>
      <c r="N140" s="30"/>
      <c r="O140" s="11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</row>
    <row r="141" spans="1:1024" x14ac:dyDescent="0.3">
      <c r="A141" s="34"/>
      <c r="B141" s="41"/>
      <c r="C141" s="33" t="s">
        <v>394</v>
      </c>
      <c r="D141" s="34"/>
      <c r="E141" s="119" t="s">
        <v>399</v>
      </c>
      <c r="F141" s="109"/>
      <c r="H141" s="109"/>
      <c r="I141" s="30"/>
      <c r="J141" s="30"/>
      <c r="K141" s="30"/>
      <c r="L141" s="30"/>
      <c r="M141" s="30"/>
      <c r="N141" s="30"/>
      <c r="O141" s="11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</row>
    <row r="142" spans="1:1024" x14ac:dyDescent="0.3">
      <c r="A142" s="34"/>
      <c r="B142" s="41"/>
      <c r="C142" s="33" t="s">
        <v>395</v>
      </c>
      <c r="D142" s="34"/>
      <c r="E142" s="119" t="s">
        <v>400</v>
      </c>
      <c r="F142" s="109"/>
      <c r="H142" s="109"/>
      <c r="I142" s="30"/>
      <c r="J142" s="30"/>
      <c r="K142" s="30"/>
      <c r="L142" s="30"/>
      <c r="M142" s="30"/>
      <c r="N142" s="30"/>
      <c r="O142" s="11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</row>
    <row r="143" spans="1:1024" x14ac:dyDescent="0.3">
      <c r="A143" s="34"/>
      <c r="B143" s="41"/>
      <c r="C143" s="33" t="s">
        <v>401</v>
      </c>
      <c r="D143" s="34"/>
      <c r="E143" s="119" t="s">
        <v>402</v>
      </c>
      <c r="F143" s="109"/>
      <c r="H143" s="109"/>
      <c r="I143" s="30"/>
      <c r="J143" s="30"/>
      <c r="K143" s="30"/>
      <c r="L143" s="30"/>
      <c r="M143" s="30"/>
      <c r="N143" s="30"/>
      <c r="O143" s="11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</row>
    <row r="144" spans="1:1024" s="7" customFormat="1" ht="37.950000000000003" customHeight="1" thickBot="1" x14ac:dyDescent="0.3">
      <c r="A144" s="31" t="s">
        <v>356</v>
      </c>
      <c r="B144" s="41" t="s">
        <v>357</v>
      </c>
      <c r="C144" s="86" t="s">
        <v>403</v>
      </c>
      <c r="D144" s="31"/>
      <c r="E144" s="133" t="s">
        <v>404</v>
      </c>
      <c r="I144" s="29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ABK144" s="64"/>
      <c r="ABL144" s="64"/>
      <c r="ABM144" s="64"/>
      <c r="ABN144" s="64"/>
      <c r="ABO144" s="64"/>
      <c r="ABP144" s="64"/>
      <c r="ABQ144" s="64"/>
      <c r="ABR144" s="64"/>
      <c r="ABS144" s="64"/>
      <c r="ABT144" s="64"/>
      <c r="ABU144" s="64"/>
      <c r="ABV144" s="64"/>
      <c r="ABW144" s="64"/>
      <c r="ABX144" s="64"/>
      <c r="ABY144" s="64"/>
      <c r="ABZ144" s="64"/>
      <c r="ACA144" s="64"/>
      <c r="ACB144" s="64"/>
      <c r="ACC144" s="64"/>
      <c r="ACD144" s="64"/>
      <c r="ACE144" s="64"/>
      <c r="ACF144" s="64"/>
      <c r="ACG144" s="64"/>
      <c r="ACH144" s="64"/>
      <c r="ACI144" s="64"/>
      <c r="ACJ144" s="64"/>
      <c r="ACK144" s="64"/>
      <c r="ACL144" s="64"/>
      <c r="ACM144" s="64"/>
      <c r="ACN144" s="64"/>
      <c r="ACO144" s="64"/>
      <c r="ACP144" s="64"/>
      <c r="ACQ144" s="64"/>
      <c r="ACR144" s="64"/>
      <c r="ACS144" s="64"/>
      <c r="ACT144" s="64"/>
      <c r="ACU144" s="64"/>
      <c r="ACV144" s="64"/>
      <c r="ACW144" s="64"/>
      <c r="ACX144" s="64"/>
      <c r="ACY144" s="64"/>
      <c r="ACZ144" s="64"/>
      <c r="ADA144" s="64"/>
      <c r="ADB144" s="64"/>
      <c r="ADC144" s="64"/>
      <c r="ADD144" s="64"/>
      <c r="ADE144" s="64"/>
      <c r="ADF144" s="64"/>
      <c r="ADG144" s="64"/>
      <c r="ADH144" s="64"/>
      <c r="ADI144" s="64"/>
      <c r="ADJ144" s="64"/>
      <c r="ADK144" s="64"/>
      <c r="ADL144" s="64"/>
      <c r="ADM144" s="64"/>
      <c r="ADN144" s="64"/>
      <c r="ADO144" s="64"/>
      <c r="ADP144" s="64"/>
      <c r="ADQ144" s="64"/>
      <c r="ADR144" s="64"/>
      <c r="ADS144" s="64"/>
      <c r="ADT144" s="64"/>
      <c r="ADU144" s="64"/>
      <c r="ADV144" s="64"/>
      <c r="ADW144" s="64"/>
      <c r="ADX144" s="64"/>
      <c r="ADY144" s="64"/>
      <c r="ADZ144" s="64"/>
      <c r="AEA144" s="64"/>
      <c r="AEB144" s="64"/>
      <c r="AEC144" s="64"/>
      <c r="AED144" s="64"/>
      <c r="AEE144" s="64"/>
      <c r="AEF144" s="64"/>
      <c r="AEG144" s="64"/>
      <c r="AEH144" s="64"/>
      <c r="AEI144" s="64"/>
      <c r="AEJ144" s="64"/>
      <c r="AEK144" s="64"/>
      <c r="AEL144" s="64"/>
      <c r="AEM144" s="64"/>
      <c r="AEN144" s="64"/>
      <c r="AEO144" s="64"/>
      <c r="AEP144" s="64"/>
      <c r="AEQ144" s="64"/>
      <c r="AER144" s="64"/>
      <c r="AES144" s="64"/>
      <c r="AET144" s="64"/>
      <c r="AEU144" s="64"/>
      <c r="AEV144" s="64"/>
      <c r="AEW144" s="64"/>
      <c r="AEX144" s="64"/>
      <c r="AEY144" s="64"/>
      <c r="AEZ144" s="64"/>
      <c r="AFA144" s="64"/>
      <c r="AFB144" s="64"/>
      <c r="AFC144" s="64"/>
      <c r="AFD144" s="64"/>
      <c r="AFE144" s="64"/>
      <c r="AFF144" s="64"/>
      <c r="AFG144" s="64"/>
      <c r="AFH144" s="64"/>
      <c r="AFI144" s="64"/>
      <c r="AFJ144" s="64"/>
      <c r="AFK144" s="64"/>
      <c r="AFL144" s="64"/>
      <c r="AFM144" s="64"/>
      <c r="AFN144" s="64"/>
      <c r="AFO144" s="64"/>
      <c r="AFP144" s="64"/>
      <c r="AFQ144" s="64"/>
      <c r="AFR144" s="64"/>
      <c r="AFS144" s="64"/>
      <c r="AFT144" s="64"/>
      <c r="AFU144" s="64"/>
      <c r="AFV144" s="64"/>
      <c r="AFW144" s="64"/>
      <c r="AFX144" s="64"/>
      <c r="AFY144" s="64"/>
      <c r="AFZ144" s="64"/>
      <c r="AGA144" s="64"/>
      <c r="AGB144" s="64"/>
      <c r="AGC144" s="64"/>
      <c r="AGD144" s="64"/>
      <c r="AGE144" s="64"/>
      <c r="AGF144" s="64"/>
      <c r="AGG144" s="64"/>
      <c r="AGH144" s="64"/>
      <c r="AGI144" s="64"/>
      <c r="AGJ144" s="64"/>
      <c r="AGK144" s="64"/>
      <c r="AGL144" s="64"/>
      <c r="AGM144" s="64"/>
      <c r="AGN144" s="64"/>
      <c r="AGO144" s="64"/>
      <c r="AGP144" s="64"/>
      <c r="AGQ144" s="64"/>
      <c r="AGR144" s="64"/>
      <c r="AGS144" s="64"/>
      <c r="AGT144" s="64"/>
      <c r="AGU144" s="64"/>
      <c r="AGV144" s="64"/>
      <c r="AGW144" s="64"/>
      <c r="AGX144" s="64"/>
      <c r="AGY144" s="64"/>
      <c r="AGZ144" s="64"/>
      <c r="AHA144" s="64"/>
      <c r="AHB144" s="64"/>
      <c r="AHC144" s="64"/>
      <c r="AHD144" s="64"/>
      <c r="AHE144" s="64"/>
      <c r="AHF144" s="64"/>
      <c r="AHG144" s="64"/>
      <c r="AHH144" s="64"/>
      <c r="AHI144" s="64"/>
      <c r="AHJ144" s="64"/>
      <c r="AHK144" s="64"/>
      <c r="AHL144" s="64"/>
      <c r="AHM144" s="64"/>
      <c r="AHN144" s="64"/>
      <c r="AHO144" s="64"/>
      <c r="AHP144" s="64"/>
      <c r="AHQ144" s="64"/>
      <c r="AHR144" s="64"/>
      <c r="AHS144" s="64"/>
      <c r="AHT144" s="64"/>
      <c r="AHU144" s="64"/>
      <c r="AHV144" s="64"/>
      <c r="AHW144" s="64"/>
      <c r="AHX144" s="64"/>
      <c r="AHY144" s="64"/>
      <c r="AHZ144" s="64"/>
      <c r="AIA144" s="64"/>
      <c r="AIB144" s="64"/>
      <c r="AIC144" s="64"/>
      <c r="AID144" s="64"/>
      <c r="AIE144" s="64"/>
      <c r="AIF144" s="64"/>
      <c r="AIG144" s="64"/>
      <c r="AIH144" s="64"/>
      <c r="AII144" s="64"/>
      <c r="AIJ144" s="64"/>
      <c r="AIK144" s="64"/>
      <c r="AIL144" s="64"/>
      <c r="AIM144" s="64"/>
      <c r="AIN144" s="64"/>
      <c r="AIO144" s="64"/>
      <c r="AIP144" s="64"/>
      <c r="AIQ144" s="64"/>
      <c r="AIR144" s="64"/>
      <c r="AIS144" s="64"/>
      <c r="AIT144" s="64"/>
      <c r="AIU144" s="64"/>
      <c r="AIV144" s="64"/>
      <c r="AIW144" s="64"/>
      <c r="AIX144" s="64"/>
      <c r="AIY144" s="64"/>
      <c r="AIZ144" s="64"/>
      <c r="AJA144" s="64"/>
      <c r="AJB144" s="64"/>
      <c r="AJC144" s="64"/>
      <c r="AJD144" s="64"/>
      <c r="AJE144" s="64"/>
      <c r="AJF144" s="64"/>
      <c r="AJG144" s="64"/>
      <c r="AJH144" s="64"/>
      <c r="AJI144" s="64"/>
      <c r="AJJ144" s="64"/>
      <c r="AJK144" s="64"/>
      <c r="AJL144" s="64"/>
      <c r="AJM144" s="64"/>
      <c r="AJN144" s="64"/>
      <c r="AJO144" s="64"/>
      <c r="AJP144" s="64"/>
      <c r="AJQ144" s="64"/>
      <c r="AJR144" s="64"/>
      <c r="AJS144" s="64"/>
      <c r="AJT144" s="64"/>
      <c r="AJU144" s="64"/>
      <c r="AJV144" s="64"/>
      <c r="AJW144" s="64"/>
      <c r="AJX144" s="64"/>
      <c r="AJY144" s="64"/>
      <c r="AJZ144" s="64"/>
      <c r="AKA144" s="64"/>
      <c r="AKB144" s="64"/>
      <c r="AKC144" s="64"/>
      <c r="AKD144" s="64"/>
      <c r="AKE144" s="64"/>
      <c r="AKF144" s="64"/>
      <c r="AKG144" s="64"/>
      <c r="AKH144" s="64"/>
      <c r="AKI144" s="64"/>
      <c r="AKJ144" s="64"/>
      <c r="AKK144" s="64"/>
      <c r="AKL144" s="64"/>
      <c r="AKM144" s="64"/>
      <c r="AKN144" s="64"/>
      <c r="AKO144" s="64"/>
      <c r="AKP144" s="64"/>
      <c r="AKQ144" s="64"/>
      <c r="AKR144" s="64"/>
      <c r="AKS144" s="64"/>
      <c r="AKT144" s="64"/>
      <c r="AKU144" s="64"/>
      <c r="AKV144" s="64"/>
      <c r="AKW144" s="64"/>
      <c r="AKX144" s="64"/>
      <c r="AKY144" s="64"/>
      <c r="AKZ144" s="64"/>
      <c r="ALA144" s="64"/>
      <c r="ALB144" s="64"/>
      <c r="ALC144" s="64"/>
      <c r="ALD144" s="64"/>
      <c r="ALE144" s="64"/>
      <c r="ALF144" s="64"/>
      <c r="ALG144" s="64"/>
      <c r="ALH144" s="64"/>
      <c r="ALI144" s="64"/>
      <c r="ALJ144" s="64"/>
      <c r="ALK144" s="64"/>
      <c r="ALL144" s="64"/>
      <c r="ALM144" s="64"/>
      <c r="ALN144" s="64"/>
      <c r="ALO144" s="64"/>
      <c r="ALP144" s="64"/>
      <c r="ALQ144" s="64"/>
      <c r="ALR144" s="64"/>
      <c r="ALS144" s="64"/>
      <c r="ALT144" s="64"/>
      <c r="ALU144" s="64"/>
      <c r="ALV144" s="64"/>
      <c r="ALW144" s="64"/>
      <c r="ALX144" s="64"/>
      <c r="ALY144" s="64"/>
      <c r="ALZ144" s="64"/>
      <c r="AMA144" s="64"/>
      <c r="AMB144" s="64"/>
      <c r="AMC144" s="64"/>
      <c r="AMD144" s="64"/>
      <c r="AME144" s="64"/>
      <c r="AMF144" s="64"/>
      <c r="AMG144" s="64"/>
      <c r="AMH144" s="64"/>
      <c r="AMI144" s="64"/>
      <c r="AMJ144" s="64"/>
    </row>
    <row r="145" spans="1:72" s="7" customFormat="1" ht="57" customHeight="1" x14ac:dyDescent="0.25">
      <c r="A145" s="102"/>
      <c r="B145" s="103"/>
      <c r="C145" s="104"/>
      <c r="D145" s="4"/>
      <c r="I145" s="29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</row>
    <row r="146" spans="1:72" ht="56.25" customHeight="1" x14ac:dyDescent="0.3"/>
    <row r="147" spans="1:72" ht="18.75" customHeight="1" x14ac:dyDescent="0.3"/>
  </sheetData>
  <mergeCells count="5">
    <mergeCell ref="A4:A5"/>
    <mergeCell ref="B4:B5"/>
    <mergeCell ref="C4:C5"/>
    <mergeCell ref="D4:D5"/>
    <mergeCell ref="E4:E5"/>
  </mergeCells>
  <hyperlinks>
    <hyperlink ref="E122" r:id="rId1" xr:uid="{00000000-0004-0000-0000-000000000000}"/>
    <hyperlink ref="E128" r:id="rId2" xr:uid="{00000000-0004-0000-0000-000001000000}"/>
    <hyperlink ref="E130" r:id="rId3" xr:uid="{00000000-0004-0000-0000-000002000000}"/>
    <hyperlink ref="E144" r:id="rId4" xr:uid="{00000000-0004-0000-0000-000003000000}"/>
    <hyperlink ref="E124" r:id="rId5" xr:uid="{00000000-0004-0000-0000-000004000000}"/>
    <hyperlink ref="E125" r:id="rId6" xr:uid="{00000000-0004-0000-0000-000005000000}"/>
    <hyperlink ref="E126" r:id="rId7" xr:uid="{00000000-0004-0000-0000-000006000000}"/>
    <hyperlink ref="E123" r:id="rId8" xr:uid="{A4112917-C06B-44D1-9934-52826D357FCD}"/>
  </hyperlinks>
  <pageMargins left="0.70833333333333304" right="0.70833333333333304" top="0.74791666666666701" bottom="0.74791666666666701" header="0.51180555555555496" footer="0.51180555555555496"/>
  <pageSetup paperSize="9" scale="53" firstPageNumber="0" fitToHeight="0" orientation="portrait" cellComments="atEnd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Formulár</vt:lpstr>
      <vt:lpstr>Formulár!Oblasť_tlače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Janko</dc:creator>
  <dc:description/>
  <cp:lastModifiedBy>Menkeová Zuzana</cp:lastModifiedBy>
  <cp:revision>1</cp:revision>
  <cp:lastPrinted>2022-02-08T12:06:49Z</cp:lastPrinted>
  <dcterms:created xsi:type="dcterms:W3CDTF">2017-09-14T20:51:18Z</dcterms:created>
  <dcterms:modified xsi:type="dcterms:W3CDTF">2023-04-26T07:18:30Z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