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korencikova\Desktop\kovaľč\1 2023\"/>
    </mc:Choice>
  </mc:AlternateContent>
  <bookViews>
    <workbookView xWindow="0" yWindow="0" windowWidth="28800" windowHeight="11835"/>
  </bookViews>
  <sheets>
    <sheet name="ZPB 2. etap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0" i="1" l="1"/>
</calcChain>
</file>

<file path=xl/sharedStrings.xml><?xml version="1.0" encoding="utf-8"?>
<sst xmlns="http://schemas.openxmlformats.org/spreadsheetml/2006/main" count="465" uniqueCount="399">
  <si>
    <t>m</t>
  </si>
  <si>
    <t>m2</t>
  </si>
  <si>
    <t>%</t>
  </si>
  <si>
    <t>m3</t>
  </si>
  <si>
    <t>Zárubné a oporné múry - dĺžka</t>
  </si>
  <si>
    <t>Protihlukové steny - dĺžka</t>
  </si>
  <si>
    <t>Počty parkovacích miest pre nákladné/ osobné vozidlá</t>
  </si>
  <si>
    <t>ks</t>
  </si>
  <si>
    <t>m, %</t>
  </si>
  <si>
    <t>Predpokladané náklady na stavebný dozor</t>
  </si>
  <si>
    <t>Ekonomická vnútorná miera návratnosti (EIRR)</t>
  </si>
  <si>
    <t>Pomer prínosov a nákladov projektu (BCR)</t>
  </si>
  <si>
    <t>index</t>
  </si>
  <si>
    <t>mes.</t>
  </si>
  <si>
    <t>mesiac a rok</t>
  </si>
  <si>
    <t>Štúdia realizovateľnosti</t>
  </si>
  <si>
    <t>dni</t>
  </si>
  <si>
    <t>Správa o hodnotení EIA</t>
  </si>
  <si>
    <t>Stanovisko ÚHP MF SR, ak ide o projekt, ktorého veľkosť vyžaduje takéto posúdenie</t>
  </si>
  <si>
    <t>Hlavné mapy, resp. výkresy k projektu (celková situácia stavby, pozdĺžny profil)</t>
  </si>
  <si>
    <t>Zmluva o dielo v CRZ (aj dodatky k zmluve a pokyny na zmenu)</t>
  </si>
  <si>
    <t>Oznámenie o verejnom obstarávaní, resp. profil zákazky</t>
  </si>
  <si>
    <t>Iné dôležité materiály/ prezentácie k projektu</t>
  </si>
  <si>
    <t>ks, osôb/vozidlo</t>
  </si>
  <si>
    <t>Merná jednotka</t>
  </si>
  <si>
    <t>Finančná medzera - suma nákladov na projekt nekrytých finančnými výnosmi za 30 rokov</t>
  </si>
  <si>
    <t>Názov a celková plocha odpočívadla, ak sa v rámci projektu realizuje</t>
  </si>
  <si>
    <t>Názov a plocha prestupného terminálu VOD, resp. nových parkovísk pri železničných staniciach</t>
  </si>
  <si>
    <t>-</t>
  </si>
  <si>
    <t>nebola spracovaná</t>
  </si>
  <si>
    <t>link</t>
  </si>
  <si>
    <t>Názov projektu</t>
  </si>
  <si>
    <t>Lokalizácia projektu</t>
  </si>
  <si>
    <t xml:space="preserve">Dĺžka realizovaného úseku diaľnice/ cesty/ železnice </t>
  </si>
  <si>
    <t xml:space="preserve">Dĺžka ďalších ciest zahrnutých v projekte - na vetvách križovatiek a mimo hlavnej trasy </t>
  </si>
  <si>
    <t xml:space="preserve">Šírkové usporiadanie </t>
  </si>
  <si>
    <t>Počet obstarávaných vozidiel VOD a kapacita obstarávaných typov vozidiel</t>
  </si>
  <si>
    <t>pri dvoch tunelových rúrach rôznej dĺžky uveďte priemer ich dĺžok</t>
  </si>
  <si>
    <t>pri rôznej dĺžke mostov pre 2 jazdné pásy priemer ich dĺžok</t>
  </si>
  <si>
    <t>Objednávateľom zazmluvnené naviac práce - už akceptované nároky na čerpanie rezervy resp. zvýšenie zmluvnej ceny</t>
  </si>
  <si>
    <t>Trvanie vyhodnocovania ponúk - od predloženia ponúk do konečného zaslania informácie o výsledku vyhodnotenia ponúk</t>
  </si>
  <si>
    <t>Predpokladané investičné náklady celkom</t>
  </si>
  <si>
    <t>Posudzované varianty iných riešení dopravných problémov</t>
  </si>
  <si>
    <t>Odhadovaný podiel úsekov s možnosťou predchádzania</t>
  </si>
  <si>
    <t>Počet v projekte realizovaných úrovňových križovatiek a odkaz na mapku celkovej situácie</t>
  </si>
  <si>
    <t>slovne</t>
  </si>
  <si>
    <t>€, %</t>
  </si>
  <si>
    <t>Zvolený postup obstarávania</t>
  </si>
  <si>
    <t>Hodnotiace kritériá (na vyhodnotenie ponúk)</t>
  </si>
  <si>
    <t>uviesť aj váhy</t>
  </si>
  <si>
    <t>uviesť najnižšiu a najvyššiu ponuku</t>
  </si>
  <si>
    <t>€</t>
  </si>
  <si>
    <t xml:space="preserve">Dôvody vylúčenia uchádzačov/ záujemcov (ak k nemu došlo), a tiež odmietnutia žiadostí o účasť </t>
  </si>
  <si>
    <t>dátum</t>
  </si>
  <si>
    <t>Dátum podpisu zmluvy</t>
  </si>
  <si>
    <t>Popis projektu</t>
  </si>
  <si>
    <t>jednoduchý popis predmetu projektu (výstavba, projektová príprava, nákup vozidiel VOD, mzdy úradníkov ....)</t>
  </si>
  <si>
    <t>podiel</t>
  </si>
  <si>
    <t>Dĺžka trvania kontroly Úradom pre VO (druhá ex-ante kontrola)</t>
  </si>
  <si>
    <t>Dĺžka trvania revíznych postupov VO (od predloženia prvotných dokumentov po právoplatné rozhodnutie)</t>
  </si>
  <si>
    <t>ak už nastalo, tak presný dátum</t>
  </si>
  <si>
    <t>predpokladané uvedenie do užívania/ pre ŽSR ukončenie stavby, aktualizácia polročne, uvádzať aj pôvodný aj aktualizovaný termín</t>
  </si>
  <si>
    <t>uviesť link</t>
  </si>
  <si>
    <t>zo sprievodnej správy</t>
  </si>
  <si>
    <t>napr. 4-pruh, 2-pruh, 2-koľajná trať a pod.</t>
  </si>
  <si>
    <t>plocha spolu za všetky mosty</t>
  </si>
  <si>
    <t>Plocha nových vozoviek (kde sa realizuje nové cestné teleso)</t>
  </si>
  <si>
    <t xml:space="preserve">Plocha modernizovaných vozoviek </t>
  </si>
  <si>
    <t>pri projektoch, kde sa realizuje nové cestné teleso</t>
  </si>
  <si>
    <t xml:space="preserve">Protihlukové steny - finančná hodnota </t>
  </si>
  <si>
    <t xml:space="preserve">Kategória </t>
  </si>
  <si>
    <t>Doplnenie /inštrukcia</t>
  </si>
  <si>
    <t xml:space="preserve">Zazmluvnené (a ešte neprevzaté) stupne projektovej dokumentácie, ich zhotoviteľ a termíny dodania </t>
  </si>
  <si>
    <t xml:space="preserve">Zostávajúce ešte neobstarané stupne prípravy </t>
  </si>
  <si>
    <t>Najvyššie získané povolenie pre projekt</t>
  </si>
  <si>
    <t xml:space="preserve"> rozdiel medzi pôvodnou a novou dĺžkou</t>
  </si>
  <si>
    <t>Finančná čistá súčasná hodnota (FNPV)</t>
  </si>
  <si>
    <t>Ekonomická čistá súčasná hodnota (ENPV)</t>
  </si>
  <si>
    <t>Zdroj údajov predpokladaných investičných nákladov</t>
  </si>
  <si>
    <t>vynaložené = zaplatené, uviesť dátum poslednej aktualizácie napr. do 30. 6. 2018</t>
  </si>
  <si>
    <t xml:space="preserve">Zostávajúce náklady na projektovú prípravu - suma odhadov </t>
  </si>
  <si>
    <t>zostávajúce sumy za PD i za MPV</t>
  </si>
  <si>
    <t>Vysúťažená a zazmluvnená cena za stavebné práce (bez rezervy na nepredvídateľné výdavky)</t>
  </si>
  <si>
    <t xml:space="preserve">Objednávateľom navrhovaná lehota alebo zazmluvnená lehota výstavby </t>
  </si>
  <si>
    <t>Projektantom odporúčaná lehota výstavby</t>
  </si>
  <si>
    <t xml:space="preserve">Predpokladané financovanie ak je už známe </t>
  </si>
  <si>
    <t xml:space="preserve">Zazmluvnené financovanie </t>
  </si>
  <si>
    <t xml:space="preserve"> €, %</t>
  </si>
  <si>
    <t xml:space="preserve">Dopravno-inžinierske podklady, resp. prognóza dopravy </t>
  </si>
  <si>
    <t xml:space="preserve">Ekonomická správa </t>
  </si>
  <si>
    <t>Očakávaná zmena počtu cestujúcich  v dôsledku projektu</t>
  </si>
  <si>
    <t>km/rok</t>
  </si>
  <si>
    <t>vlkm/rok</t>
  </si>
  <si>
    <t>dní/rok</t>
  </si>
  <si>
    <t>Počet tunelov, ich dĺžka a profil</t>
  </si>
  <si>
    <t>mosty ponad diaľnicu/železnicu, mosty na vetvách mimoúrovňových križovatiek a iné</t>
  </si>
  <si>
    <t>počet</t>
  </si>
  <si>
    <t>stupeň, ks</t>
  </si>
  <si>
    <t>napr. 2-koľajná, elektrifikovaná, s rýchlosťou do 100 km/h</t>
  </si>
  <si>
    <t>rekonštrukcia - ak sa nepridáva nová koľaj, len nahrádza pôvodná</t>
  </si>
  <si>
    <t>Nové zvodidlá - materiál alebo triedy zádržnosti</t>
  </si>
  <si>
    <t>kde nie je možné doplniť dĺžku, napísať len plán a doplniť neskôr;</t>
  </si>
  <si>
    <t>príklad vyplnenia: betónové - 6500 m, oceľové - 4200 m; ak v projekte nie je špecifikovaný materiál ale triedy zádržnosti, uviesť dĺžky pre jednotlivé zádržnosti</t>
  </si>
  <si>
    <t>Zemné práce - násypy spolu</t>
  </si>
  <si>
    <t>ks, m</t>
  </si>
  <si>
    <t>ks, km</t>
  </si>
  <si>
    <t>uviesť staničenia v rámci úseku, slovný popis polohy možno nahradiť linkom na mapu celkovej situácie stavby</t>
  </si>
  <si>
    <t>pre odpočívadlá pri D a RC, terminály VOD resp. modernizované stanice a zastávky, intermodálne terminály</t>
  </si>
  <si>
    <t>názov a dátum získania</t>
  </si>
  <si>
    <t>názov a dátum právoplatn.</t>
  </si>
  <si>
    <t>mesiac/rok</t>
  </si>
  <si>
    <t>voz./24h, %</t>
  </si>
  <si>
    <t xml:space="preserve">rozdiel medzi očakávanou PDI bez projektu a s projektom pre najviac preťažený úsek v meste/obci (úzke miesto), ideálne po uvedení do užívania aj o 10 rokov neskôr; príklad vyplnenia: -7300 vozidiel denne (r. 2022),  -8500 vozidiel denne (r. 2032), čo je -35% resp. -38% oproti stavu bez projektu </t>
  </si>
  <si>
    <t>Doterajšia intenzita dopravy na jestvujúcej ceste</t>
  </si>
  <si>
    <t>voz./24h</t>
  </si>
  <si>
    <t>Prognóza dopravy na jestvujúcej trati - nulový stav</t>
  </si>
  <si>
    <t>Prognóza dopravy na modernizovanej trati - stav s projektom</t>
  </si>
  <si>
    <t>Prognóza dopravy na jestvujúcej ceste - nulový stav aj stav s projektom</t>
  </si>
  <si>
    <t>Prognóza dopravy na novej diaľnici alebo ceste</t>
  </si>
  <si>
    <t>ak za iné obodbie, uveďte aké</t>
  </si>
  <si>
    <t>Predpokladaná finančná a socio-ekonomická návratnosť</t>
  </si>
  <si>
    <t>Náklady projektu za 30 rokov (investičné i prevádzkové) - prepočítané na súčasnú hodnotu</t>
  </si>
  <si>
    <t>Sociálno-ekonomické prínosy projektu za 30 rokov - prepočítané na súčasnú hodnotu</t>
  </si>
  <si>
    <t xml:space="preserve">Čo tvorí hlavné sociálno-ekonomické prínosy projektu? </t>
  </si>
  <si>
    <r>
      <t xml:space="preserve">Už vynaložené náklady na prípravu (štúdie, prieskumy, dokumentáciu, pozemky) </t>
    </r>
    <r>
      <rPr>
        <sz val="11"/>
        <color theme="1"/>
        <rFont val="Calibri"/>
        <family val="2"/>
        <charset val="238"/>
        <scheme val="minor"/>
      </rPr>
      <t/>
    </r>
  </si>
  <si>
    <t>ak žltý FIDIC, uviesť: obstarávané metódou naprojektuj a postav, suma zahŕňa aj projektovanie zabezpečované zhotoviteľom</t>
  </si>
  <si>
    <t>najmä odpočívadlá, strediská údržby, v prípade železníc centrá riadenia dopravy</t>
  </si>
  <si>
    <t>ak sa aktuálna zmluvná cena líši od pôvodnej, uviesť obidve: pôvodná cena/ aktuálna cena</t>
  </si>
  <si>
    <t xml:space="preserve"> od oznámenia, resp. výzvy na predkladanie ponúk do lehoty na predkladanie ponúk (uvedenej v pôvodnej výzve/ aj posunutej)</t>
  </si>
  <si>
    <t>Lehota na predkladanie ponúk (pôvodná/ posunutá)</t>
  </si>
  <si>
    <t>Čas na prípravu ponúk (pôvodný/ predĺžený)</t>
  </si>
  <si>
    <t>Počet predložených ponúk, v prípade užšej súťaže aj počet žiadostí o účasť</t>
  </si>
  <si>
    <t>uviesť dôvody pre jednotlivých uchádzačov</t>
  </si>
  <si>
    <t>Termín oznámenia o začatí stavebných prác a odovzdania staveniska/ iný termín začatia prác na projekte</t>
  </si>
  <si>
    <t>uviesť podľa DSP, prípadne DRS, ak je k dispozícii</t>
  </si>
  <si>
    <t xml:space="preserve">Plánované alebo skutočné (ak už nastalo) začatie výstavby, resp. plnenia iného predmetu zmluvy </t>
  </si>
  <si>
    <t>Užitočné linky k projektu</t>
  </si>
  <si>
    <t>Realizácia a zdroje financovania</t>
  </si>
  <si>
    <t>Prínosy projektu</t>
  </si>
  <si>
    <t>Stav prípravy</t>
  </si>
  <si>
    <t>Objektová skladba a náročnosť</t>
  </si>
  <si>
    <t>Základné informácie</t>
  </si>
  <si>
    <t>Verejné obstarávanie</t>
  </si>
  <si>
    <t>z CBA alebo štúdie realizovateľnosti</t>
  </si>
  <si>
    <t xml:space="preserve">Čo tvorí hlavné finančné prínosy projektu? </t>
  </si>
  <si>
    <t>Finančné prínosy projektu za 30 rokov - prepočítané na súčasnú hodnotu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</si>
  <si>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</si>
  <si>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</si>
  <si>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</si>
  <si>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</si>
  <si>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</si>
  <si>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</si>
  <si>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</si>
  <si>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</si>
  <si>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</si>
  <si>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</si>
  <si>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</si>
  <si>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</si>
  <si>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</si>
  <si>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</si>
  <si>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</si>
  <si>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</si>
  <si>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</si>
  <si>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</si>
  <si>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</si>
  <si>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</si>
  <si>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</si>
  <si>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</si>
  <si>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</si>
  <si>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</si>
  <si>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</si>
  <si>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</si>
  <si>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</si>
  <si>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</si>
  <si>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</si>
  <si>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</si>
  <si>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</si>
  <si>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</si>
  <si>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</si>
  <si>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</si>
  <si>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</si>
  <si>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</si>
  <si>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</si>
  <si>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</si>
  <si>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</si>
  <si>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</si>
  <si>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</si>
  <si>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</si>
  <si>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</si>
  <si>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</si>
  <si>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</si>
  <si>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</si>
  <si>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</si>
  <si>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</si>
  <si>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</si>
  <si>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</si>
  <si>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</si>
  <si>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</si>
  <si>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</si>
  <si>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</si>
  <si>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</si>
  <si>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</si>
  <si>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</si>
  <si>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</si>
  <si>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</si>
  <si>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</si>
  <si>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</si>
  <si>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</si>
  <si>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</si>
  <si>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</si>
  <si>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</si>
  <si>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</si>
  <si>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</si>
  <si>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</si>
  <si>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</si>
  <si>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</si>
  <si>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</si>
  <si>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</si>
  <si>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</si>
  <si>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</si>
  <si>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</si>
  <si>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</si>
  <si>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</si>
  <si>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</si>
  <si>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</si>
  <si>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</si>
  <si>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</si>
  <si>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</si>
  <si>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</si>
  <si>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</si>
  <si>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</si>
  <si>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</si>
  <si>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</si>
  <si>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</si>
  <si>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</si>
  <si>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</si>
  <si>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</si>
  <si>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</si>
  <si>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</si>
  <si>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</si>
  <si>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</si>
  <si>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</si>
  <si>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</si>
  <si>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</si>
  <si>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</si>
  <si>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</si>
  <si>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</si>
  <si>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</si>
  <si>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</si>
  <si>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</si>
  <si>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</si>
  <si>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</si>
  <si>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</si>
  <si>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</si>
  <si>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</si>
  <si>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</si>
  <si>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Pridanie novej trasy/koľaje</t>
  </si>
  <si>
    <t xml:space="preserve">Kód </t>
  </si>
  <si>
    <t xml:space="preserve">kraj, okres, priblíženie polohy vo vzťahu k najbližším mestám (napr. južne od X alebo medzi Y a Z), pri cestách možno uviesť aj napojenie na iné cesty na koncoch riešeného úseku, ak sa dá aj GPS, pri výstavbe D a RC uviresť kraj, okres a k.u. </t>
  </si>
  <si>
    <t>Dôvod realizácie projektu</t>
  </si>
  <si>
    <t>popis problémov, ktoré treba vyriešiť, rámcovo, nadviazať na ciele projektu a indikátory, nielen všeobecné ciele. Napr.: každodenné kongescie, nedostatočná kapacita (uviesť funkčnú úroveň cesty v súčasnosti a vo výhľade), hlukové zaťaženie obytných zón v tesnej blízkosti jestvujúcej cesty/trate (uviesť aj dĺžku úsekov v obci), nevyhovujúce smerové a výškové vedenie (uviesť najmenšie polomery oblúkov, max. pozdĺžny sklon a z nich plynúce obmedzenia rýchlosti na riešenom úseku), nedostatočná šírka vozovky, častý výskyt dopravných nehôd (uviesť aj počet nehôd s ťažkými následkami za obdobie aspoň 5 rokov), zlý stav cesty/trate (uviesť podiel úsekov v havarijnom či nevyhovujúcom stave, vynútené zníženia traťovej rýchlosti), iné - špecifikujte.</t>
  </si>
  <si>
    <t xml:space="preserve">Hlavné ciele projektu - kvantifikované </t>
  </si>
  <si>
    <t>Hlavné ciele projektu - nekvantifikované</t>
  </si>
  <si>
    <t>uviesť ak sú merateľné ciele, ukazovatele projektu zo ŽONFP, stanovené/ deklarované hodnoty</t>
  </si>
  <si>
    <t>napr. vetvy križovatiek, nadjazdy, mosty, trvalé prístupové cesty, preložky alebo rekonštrukcie iných ciest</t>
  </si>
  <si>
    <t>Podiely dĺžok úseku v novej trase (nové cesty, preložky) a v pôvodnej trase</t>
  </si>
  <si>
    <t>nová trasa : pôvodná trasa napr. 40% : 60%</t>
  </si>
  <si>
    <t>podľa návrhu dopravného značenia, pre oba smery samostatne (môže byť výrazný rozdiel); stačí uviesť približne, napr. jednoduchým zlomkom alebo rozpätím  (aj pri D/RC)</t>
  </si>
  <si>
    <t>Počet mostov v hlavnej trase / mimo trasy (nadjazdy, vetvy križovatiek)</t>
  </si>
  <si>
    <t>Dĺžka mostov v hlavnej trase a jej podiel z celkovej dĺžky úseku</t>
  </si>
  <si>
    <t>Dĺžka mostov mimo hlavnej trasy (nadjazdy, vetvy križovatiek)</t>
  </si>
  <si>
    <t>Počet nových mostov / rekonštruovaných mostov</t>
  </si>
  <si>
    <t xml:space="preserve"> m</t>
  </si>
  <si>
    <t>spolu za všetky mosty</t>
  </si>
  <si>
    <t xml:space="preserve">Plocha nových mostov </t>
  </si>
  <si>
    <t xml:space="preserve">Plocha rekonštruovaných mostov </t>
  </si>
  <si>
    <t xml:space="preserve">Stavebno-technický stav mostov pred rekonštrukciou </t>
  </si>
  <si>
    <t xml:space="preserve">v I. fáze len pre projekty zamerané na mosty; príklad vyplnenia: uspokojivý - 3 ks, zlý - 7 ks, veľmi zlý - 6 ks, havarijný - 2 ks </t>
  </si>
  <si>
    <t>Stav vozoviek pred modernizáciou</t>
  </si>
  <si>
    <t xml:space="preserve">ak nie je k dispozícii v PD, stačí hrubý odhad na zlomky alebo %; príklad vyplnenia: vyhovujúci - 1/4, nevyhovujúci - 1/2, havarijný - 1/4, Netýka sa D/RC/žel. tratí </t>
  </si>
  <si>
    <t xml:space="preserve">Nové zvodidlá - dĺžka </t>
  </si>
  <si>
    <t>Netýka sa D/RC/žel. tratí</t>
  </si>
  <si>
    <t>Dĺžka železničných koľají (v novej trase)</t>
  </si>
  <si>
    <t>Dĺžka  železničných koľají (v pôvodnej trase)</t>
  </si>
  <si>
    <t>Počet nadjazdov a podjazdov ponad železnicu/diaľnicu</t>
  </si>
  <si>
    <t>Popis (dočasného) napojenia na existujúcu cestu do realizácie nadväzujúcich úsekov</t>
  </si>
  <si>
    <t>pre D a RC, slovne, optimálne aj s linkom na mapové zobrazenie napojenia na ex. cestu</t>
  </si>
  <si>
    <t>Kapacita stojanov pre uzamykateľné parkovanie bicyklov (na staniciach, zastávkach a termináloch VOD) - spolu/ z toho krytých prístreškom</t>
  </si>
  <si>
    <t>týka sa iba ŽSR a iných prijímateľov v oblasti VOD (mestá)</t>
  </si>
  <si>
    <t xml:space="preserve">Dosiahnutý stupeň prípravy - prevzatej projektovej dokumentácie </t>
  </si>
  <si>
    <t xml:space="preserve"> DSZ, DUR, DSP, DRS, nie DVZ ani DP; uviesť aj odkedy - mesiac a rok prevzatia zatiaľ najvyššieho stupňa PD; napríklad: DRS od 06/2017</t>
  </si>
  <si>
    <t xml:space="preserve">ZS EIA, ÚR, SP, predčasné užívanie, trvalé užívanie, uviesť aj dátum (aspoň mesiac a rok) nadobudnutia právoplatnosti, napríklad: územné rozhodnutie od 11/2016 </t>
  </si>
  <si>
    <t>týka sa projektov vo fáze prípravy; uviesť aj link na zmluvu v CRZ (ak ide o staršiu stále živú zmluvu nezverejnenú v CRZ, uviesť odkedy platí; príklad vyplnenia: DSP - 09/2018, DRS - do 180 dní od vyzvania, DP -  90 dní od vyzvania</t>
  </si>
  <si>
    <t>Zostávajúce ešte neobstarané stupne prípravy projektovej dokumentácie, plánované termíny ich VO a odhadované lehoty (aspoň roky) ich dosiahnutia</t>
  </si>
  <si>
    <t xml:space="preserve">Stav majetkovo-právneho vysporiadania - zazmluvnené %/  vykúpené % </t>
  </si>
  <si>
    <t xml:space="preserve">zazmluvnené vrátane zmlúv o budúcej zmluve (MPV pre stavebné povolenie), vykúpené = už uhradené a prevedené </t>
  </si>
  <si>
    <t>Za projekty v príprave uviesť aktuálny predpoklad z plánu prípravy, napríklad: stavebné povolenie - 12/2018, súťaž - 06/2019</t>
  </si>
  <si>
    <t>Skrátenie trasy pre podstatnú časť riešenej dopravy vďaka projektu</t>
  </si>
  <si>
    <t>43.</t>
  </si>
  <si>
    <t>Predpokladaná zmena denného počtu vozidiel na najviac preťaženom úseku v meste/obci</t>
  </si>
  <si>
    <t>z CBA resp. z jej vstupov - uviesť časový údaj na jednu jazdu, za ŽSR uviesť samostatne pre R a Os</t>
  </si>
  <si>
    <t>uviesť časový údaj na jednu jazdu po novej/modernizovanej ceste alebo trati</t>
  </si>
  <si>
    <t>kumulatívne časové úspory všetkých vozidiel počas vyhodnocovaného obdobia</t>
  </si>
  <si>
    <t>pre cesty, prognózu uviesť za vozidlá celkom i za vozidlá &gt;3,5t (resp. v členení dostupnom v CBA), a to aspoň za 2 obdobia - po uvedení do užívania a o 10 rokov neskôr (napr. r. 2020 a 2030)</t>
  </si>
  <si>
    <t xml:space="preserve">pre cesty, za úseky, ktoré má projekt odľahčiť alebo modernizovať; uviesť čísla dotknutých sčítacích úsekov a posledné dostupné PDI (napr. z CSD 2015), a to spolu (S) a za nákladné (T); ak je na riešenom úseku cesty viac sčítacích úsekov, stačí uviesť interval PDI, teda údaje za najmenej a najviac zaťažený sčítací úsek (napr. 8 600 - 16 400 vozidiel denne). </t>
  </si>
  <si>
    <t>pre ŽSR, uviesť denný počet vlakov (ročný priemer) spolu aj v členení na R/ Os/ Nákladné vlaky; uviesť aj rok, za ktorý sú údaje uvedené</t>
  </si>
  <si>
    <t>pre ŽSR, obdobne ako vyššie, prognózu uviesť za viac období (napr. r. 2020, 2030, 2040)</t>
  </si>
  <si>
    <t>Plánované ročné využitie vlakových súprav spolu</t>
  </si>
  <si>
    <t>pre ZSSK, z CBA, odjazdené vlkm (km odjazdené zdvojenou súpravou započítané iba raz)</t>
  </si>
  <si>
    <t>pre ZSSK, z CBA, priemerný ročný beh jednotlivých vozidiel</t>
  </si>
  <si>
    <t>Trate, na ktorých sa plánuje nasadzovanie obstarávaných vlakových súprav</t>
  </si>
  <si>
    <t>pre ZSSK, ide o trate, na ktorých nové vlakové súpravy obslúžia viac ako 50% výkonov, ak menej, tak uviesť aj percento nových vlakov na trati</t>
  </si>
  <si>
    <t>pre ZSSK, uviesť pre jednotlivé trate alebo pre skupiny tratí, pre ktoré sú určené konkrétne počty vozidiel (napr. v prípade DMJ ide o 4 skupiny tratí)</t>
  </si>
  <si>
    <t>pre ZSSK, po odrátaní rezervy na plánované a neplánované opravy, ako aj dní, keď je vozidlo prevádzkyschopné ale tvorí zálohu a nejazdí;  údaj nepočíta s nepredvídateľnými udalosťami ako sú napríklad nehodové udalosti a iné udalosti vzniknuté z titulu vyššej moci</t>
  </si>
  <si>
    <t>pre ZSSK, rozdiel medzi rastovými faktormi pre variant s projektom a pre nulový stav, a to za prevádzkové náklady bez odpisov, bez nákladov na dopravnú cestu a personál</t>
  </si>
  <si>
    <t xml:space="preserve">pre ZSSK, rozdiel počtu cestujúcich s projektom a bez projektu </t>
  </si>
  <si>
    <t xml:space="preserve"> napr. rast výnosov z mýta pre NV, predpoklad zavedenia mýta pre osobné vozidlá, výnosy z platieb za železničnú dopravnú cestu od osobných / nákladných dopravcov, prípadne úspory prevádzkových nákladov a údržby pri železničných projektoch;    uveďte podiely hlavných výnosov z celkových kalkulovaných fin. výnosov projektu, začnite najvýznamnejším</t>
  </si>
  <si>
    <t>úspora času, úspora PHM ... podiely hlavných prínosov z celk. kalkulovaných prínosov, začnite najvýznamnejším)</t>
  </si>
  <si>
    <t>Celkový súčet nákladov - projektová príprava, pozemky, príprava, výstavba, dozory (z toho rezerva: - uviesť samostatne) Spolu za všetky fázy.</t>
  </si>
  <si>
    <t xml:space="preserve"> uviesť dátum k akému bol údaj aktualizovaný, napr. do 30. 6. 2018, optimálne aj konkretizovať významné naviac práce &gt;1% zmluvnej ceny  - vyskúšať jeden projekt rozobrať na pokyny na zmenu, podľa prácnosti si vyhodnotíme ďalšie kroky</t>
  </si>
  <si>
    <t>Vysúťažená a zazmluvnená cena za stavebný dozor</t>
  </si>
  <si>
    <t>aj prípadných predchádzajúcich VO, ktoré boli zrušené</t>
  </si>
  <si>
    <t>Predpokladaná hodnota zákazky a rozpätie cien z ponúk uchádzačov, ktorí predložili ponuky</t>
  </si>
  <si>
    <t>102.</t>
  </si>
  <si>
    <t>103.</t>
  </si>
  <si>
    <t>z celkových investičných nákladov, odhadované % zdrojov EÚ, zdrojov ŠR a iných zdrojov - špecifikujte, nie z tzv. oprávnených výdavkov (85:15%) ale uviesť podiely jednotlivých zdrojov na krytí celkových výdavkov projektu</t>
  </si>
  <si>
    <t>relevantné až po podpise zmluvy o NFP, - sumy a % zdrojov EÚ, spolufinancovania, ostatných zdrojov ŠR, príp. iných zdrojov z celkových zdrojov potrebných na realizáciu projektu, nielen z tzv. oprávnených výdavkov;  ak ide o fázovaný projekt, uviesť za 2. fázu aj za celý projekt</t>
  </si>
  <si>
    <t xml:space="preserve">link z enviroportálu, ak tam správa (staršia) nie je zverejnená, uviesť iný link na miesto zverejnenia (napr. na stránke MDV alebo prijímateľa) </t>
  </si>
  <si>
    <t>z najvyššej dostupnej projektovej dokumentácie pre konkrétny úsek resp. z CBA - zverejniť na webovom sídle prijímateľa alebo MDV a uviesť link</t>
  </si>
  <si>
    <t>z CBA, ak ešte nie je, tak z najvyššej dostupnej PD - zverejniť na webovom sídle prijímateľa alebo MDV a uviesť link</t>
  </si>
  <si>
    <t>celková situácia stavby + pozdĺžny profil -  zverejniť na webovo sídle prijímateľa alebo MDV a uviesť link</t>
  </si>
  <si>
    <t>vlaky/24h (ideálne aj osoby/24h)</t>
  </si>
  <si>
    <t>Zemné práce - výkopy a výruby spolu</t>
  </si>
  <si>
    <t>Očakávaná úspora času pre nákladné vozidlá/ vlaky nákladnej dopravy</t>
  </si>
  <si>
    <t>Doterajšia intenzita vlakovej dopravy a jej skladba (R/ Os/ Nákladné vlaky)</t>
  </si>
  <si>
    <t>Plánovaný ročný beh na 1 vlakovú súpravu</t>
  </si>
  <si>
    <t xml:space="preserve">Plánovaný denný beh vlakových súprav na tratiach určenia (nasadenia) </t>
  </si>
  <si>
    <t>Plánované priemerné ročné využitie 1 vlakovej súpravy</t>
  </si>
  <si>
    <t>Očakávané % vlakových súprav mimo prevádzky (ročný priemer)</t>
  </si>
  <si>
    <t>Očakávaná zmena prevádzkových nákladov spôsobená využívaním nových vlakových súprav</t>
  </si>
  <si>
    <t>počet osôb/rok</t>
  </si>
  <si>
    <t xml:space="preserve">Počet prepravených cestujúcich vo verejnej železničnej doprave na región </t>
  </si>
  <si>
    <t>Dátum vyplnenia:</t>
  </si>
  <si>
    <t xml:space="preserve">Posledná aktualizácia: </t>
  </si>
  <si>
    <t>Zvyšovanie pasívnej bezpečnosti na cestách I. triedy v ZA a TN kraji 2. etapa</t>
  </si>
  <si>
    <t>Projekt rieši realizáciu stavebno - bezpečnostných opatrení na riešenom úseku cesty I/18 v ZA a TN kraji 2. etapa za účelom zvýšenia bezpečnosti, zníženia nehodovosti, zvýšenia plynulosti a komfortu dopravy.</t>
  </si>
  <si>
    <t>Žilinský kraj, okres Dolný Kubín, Liptovský Mikuláš, Martin, Ružomberok
cesta I/18</t>
  </si>
  <si>
    <t>Súčasný stav dopravno-technických parametrov cesty bol posúdený dopravnou štúdiou. Účelom dopravnej štúdie bolo navrhnutie opatrení k zvýšeniu bezpečnosti cestnej premávky.Navrhované opatrenia sú zamerané najmä na križovatky, čo zahŕňa zosúladenie značenia križovatiek s platnou právnou úpravou, doplnenie a výmenu zvislých a vodorovných dopravných značiek v križovatkách, zlepšenie orientácie vodičov v križovatke komplexnou výmenou a doplnením nového informačného zvislého značenia. Zamerané sú tiež na zvýšenie pasívnej bezpečnosti ciest umiestnením záchytných bezpečnostných zariadení, ako sú tlmiče nárazu či zvodidlá. Opatrenia zahŕňajú aj upokojenie dopravy pred obcou a oddelenie protismernej premávky na trojpruhoch, viacpruhových komunikáciách. Zameriavajú sa tiež na mostné objekty a úpravu krajníc.</t>
  </si>
  <si>
    <t>P0015 Merateľný ukazovateľ - Celková dĺžka rekonštruovaných alebo zrenovovaných ciest (I.triedy) – 90,44km
P0243  Merateľný ukazovateľ - Počet odstránených kritických nehodových lokalít a kolíznych bodov na cestách I.triedy - 1 lokalita</t>
  </si>
  <si>
    <t>Zlepšenie bezpečnosti a dostupnosti cestnej infraštruktúry TEN-T a regionálnej mobility prostredníctvom výstavby a modernizácie ciest I. triedy
Výrazné zvýšenie bezpečnosti účastníkov cestnej premávky na ceste I. triedy v riešených úsekoch. 
Zlepšenie životného prostredia v okolí existujúcej cesty.</t>
  </si>
  <si>
    <t>Celková dĺžka rekonštruovaných úsekov – 90,44 km
Úseky: 1.  I/18 Ratkovo v km 494,00 – križovatka cesty I/18 s diaľnicou D1 pri obci Ivachnová v km 527,30 
 2. križovatka cesty I/18 s diaľnicou D1 pri obci Ivachnová v km 527,30 – hranica Žilinského a Prešovského kraja medzi obcami Važec a Štrba v km 584,44.</t>
  </si>
  <si>
    <t>SSC</t>
  </si>
  <si>
    <t>73 892 m</t>
  </si>
  <si>
    <t> (FNPV_C) -15 335 843 €</t>
  </si>
  <si>
    <t> (FRR_C) -4,19%</t>
  </si>
  <si>
    <t>link, ak dodatky a pokyny na zmenu nie sú v CRZ uvedené pri pôvodnej zmluve, uviesť všetky relevantné linky</t>
  </si>
  <si>
    <t>0:100%</t>
  </si>
  <si>
    <t xml:space="preserve">Kategória novej cesty/ trate </t>
  </si>
  <si>
    <t>DRS 2015, aktualizácia DRS 2017</t>
  </si>
  <si>
    <t xml:space="preserve"> Ohlásenie stavebných úprav OU-ZA-OCDPK-2016/011175/2/BIL  z 1.3.2016</t>
  </si>
  <si>
    <t>MPV sa nerealizuje</t>
  </si>
  <si>
    <t>PD</t>
  </si>
  <si>
    <t>AD</t>
  </si>
  <si>
    <t xml:space="preserve">85 % EÚ   15 % ŠR    </t>
  </si>
  <si>
    <t xml:space="preserve">Celkovo zazmluvnená suma  19 555 515,87 €  - 85 % EÚ   15 % ŠR    </t>
  </si>
  <si>
    <t>2 - pruh</t>
  </si>
  <si>
    <t>premenlivá, zachovaný existujúci stav</t>
  </si>
  <si>
    <t>jednostranné cestné zvodidlo H1 42 612 m, jednostranné cestné moto zvodidlo H1 924 m, jednostranné cestné oceľové zvodidlo H2 5 936 m, zábradlové zvodidlo na moste so zvislou výplňou H2 32 m</t>
  </si>
  <si>
    <t>výkop krajníc 45 266,88 m3</t>
  </si>
  <si>
    <t>zásyp krajníc so zhutnením ŠD fr 0-22 hr 0,10 m 15 336,32 m3, zásyp krajníc so zhutnením ŠD fr 0-63 hr 0,40 m 34 284,10 m3</t>
  </si>
  <si>
    <t>SP</t>
  </si>
  <si>
    <t xml:space="preserve">19 496 159,76 € s DPH </t>
  </si>
  <si>
    <t>12/2023</t>
  </si>
  <si>
    <t>Vydané ohlásenie stavby 1.3.2016 - predpoklad začatia VO na zhotoviteľa 12/2021</t>
  </si>
  <si>
    <t>január 2023</t>
  </si>
  <si>
    <t>Aké iné varianty/ možnosti riešenia dopravného problému boli v príprave (napr. v EIA, v ŠtRe alebo v inej štúdii) posúdené. Stručne, v odrážkach popísať, čo sa v príprave zhodnotilo, napr.: - multimodálne posúdenie (možnosti zatraktívnenia iného módu dopravy), - vylepšenia existujúcej cesty/infraštruktúry, - rôzne návrhové kategórie novej cesty/trate, - rôzne nákladné varianty cesty/trate v rovnakej (vopred stanovenej) návrhovej kategórii.</t>
  </si>
  <si>
    <t>dĺžka hlavnej trasy - vzdialenosť staničení začiatku a konca úseku</t>
  </si>
  <si>
    <t>zjednodušený prepočet šírka x dĺžka</t>
  </si>
  <si>
    <t>Počet, názvy a staničenia v projekte realizovaných MÚK, orientačný popis polohy</t>
  </si>
  <si>
    <t>Predpokladané termíny získania stavebného povolenia a začatia VO na zhotoviteľa stavebných prác</t>
  </si>
  <si>
    <r>
      <t xml:space="preserve">Očakávaná úspora času pre osobné vozidlá/ vlaky osobnej doprav </t>
    </r>
    <r>
      <rPr>
        <sz val="11"/>
        <color theme="1"/>
        <rFont val="Calibri"/>
        <family val="2"/>
        <charset val="238"/>
        <scheme val="minor"/>
      </rPr>
      <t/>
    </r>
  </si>
  <si>
    <r>
      <t>min. a sek.</t>
    </r>
    <r>
      <rPr>
        <strike/>
        <sz val="10"/>
        <rFont val="Arial"/>
        <family val="2"/>
        <charset val="238"/>
      </rPr>
      <t>, €</t>
    </r>
  </si>
  <si>
    <t xml:space="preserve">Ocenenie úspor času za 30 rokov
</t>
  </si>
  <si>
    <t>pre ZSSK, očakávaný správkový stav</t>
  </si>
  <si>
    <t xml:space="preserve">Predpokladané stavebné náklady,  bez rezervy na nepredvídateľné výdavky </t>
  </si>
  <si>
    <t xml:space="preserve">    z toho náklady na objekty obsluhujúce dlhšiu časť koridoru, nielen samotný úsek</t>
  </si>
  <si>
    <t xml:space="preserve">Termín zverejnenia oznámenia o vyhlásení verejného obstarávania </t>
  </si>
  <si>
    <t xml:space="preserve">Plánované uvedenie do užívania, resp. dodania celého plnenia zmluvy </t>
  </si>
  <si>
    <t>22 807 102,92 € s DPH</t>
  </si>
  <si>
    <t>18 mesiacov, mimo zimné obdobie od 1.12. do 31.3.</t>
  </si>
  <si>
    <t>11/2022</t>
  </si>
  <si>
    <t>PD uhradená, predpoklad AD, ZoD na stavebné práce</t>
  </si>
  <si>
    <t xml:space="preserve">25.1.2022 / 01.02.2022  </t>
  </si>
  <si>
    <t>47 dní / 54 dní</t>
  </si>
  <si>
    <t>najnižšia cena</t>
  </si>
  <si>
    <t>Verejná súťaž, nadlimitná zákazka</t>
  </si>
  <si>
    <t>22 807 102,92 € s DPH / 23 377 596,54€ s DPH</t>
  </si>
  <si>
    <t>https://www.uvo.gov.sk/vyhladavanie-zakaziek/detail/435586</t>
  </si>
  <si>
    <t>https://www.crz.gov.sk/zmluva/6938083/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</si>
</sst>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#,##0.00\ &quot;€&quot;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sz val="14"/>
      <name val="Arial"/>
      <family val="2"/>
      <charset val="238"/>
    </font>
    <font>
      <sz val="11"/>
      <name val="Arial"/>
      <family val="2"/>
      <charset val="238"/>
    </font>
    <font>
      <u/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2"/>
      <name val="Arial"/>
      <family val="2"/>
      <charset val="238"/>
    </font>
    <font>
      <sz val="16"/>
      <color theme="1"/>
      <name val="Arial"/>
      <family val="2"/>
      <charset val="238"/>
    </font>
    <font>
      <u/>
      <sz val="1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6"/>
      <name val="Arial"/>
      <family val="2"/>
      <charset val="238"/>
    </font>
    <font>
      <b/>
      <sz val="18"/>
      <name val="Arial"/>
      <family val="2"/>
      <charset val="238"/>
    </font>
    <font>
      <strike/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4C525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164" fontId="8" fillId="0" borderId="0" applyFont="0" applyFill="0" applyBorder="0" applyAlignment="0" applyProtection="0"/>
    <xf numFmtId="0" fontId="4" fillId="0" borderId="0"/>
  </cellStyleXfs>
  <cellXfs count="10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>
      <alignment horizontal="center" wrapText="1"/>
    </xf>
    <xf numFmtId="0" fontId="2" fillId="0" borderId="1" xfId="0" applyFont="1" applyBorder="1"/>
    <xf numFmtId="0" fontId="2" fillId="0" borderId="2" xfId="0" applyFont="1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Border="1" applyAlignment="1">
      <alignment horizontal="center" vertical="center"/>
    </xf>
    <xf numFmtId="0" fontId="13" fillId="0" borderId="1" xfId="0" applyFont="1" applyBorder="1"/>
    <xf numFmtId="0" fontId="2" fillId="0" borderId="0" xfId="0" applyFont="1" applyAlignment="1">
      <alignment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3" fillId="0" borderId="0" xfId="0" applyFont="1" applyBorder="1"/>
    <xf numFmtId="0" fontId="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left" wrapText="1"/>
    </xf>
    <xf numFmtId="0" fontId="3" fillId="0" borderId="9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 wrapText="1"/>
    </xf>
    <xf numFmtId="0" fontId="2" fillId="4" borderId="0" xfId="0" applyFont="1" applyFill="1" applyBorder="1"/>
    <xf numFmtId="0" fontId="2" fillId="4" borderId="0" xfId="0" applyFont="1" applyFill="1"/>
    <xf numFmtId="0" fontId="10" fillId="4" borderId="3" xfId="0" applyFont="1" applyFill="1" applyBorder="1" applyAlignment="1">
      <alignment horizontal="center" vertical="top" wrapText="1"/>
    </xf>
    <xf numFmtId="0" fontId="15" fillId="0" borderId="0" xfId="0" applyFont="1" applyFill="1" applyBorder="1"/>
    <xf numFmtId="0" fontId="15" fillId="0" borderId="0" xfId="0" applyFont="1" applyBorder="1"/>
    <xf numFmtId="0" fontId="15" fillId="0" borderId="0" xfId="0" applyFont="1"/>
    <xf numFmtId="0" fontId="15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 applyBorder="1"/>
    <xf numFmtId="0" fontId="11" fillId="0" borderId="3" xfId="0" applyFont="1" applyBorder="1"/>
    <xf numFmtId="0" fontId="11" fillId="4" borderId="3" xfId="0" applyFont="1" applyFill="1" applyBorder="1"/>
    <xf numFmtId="0" fontId="16" fillId="0" borderId="3" xfId="0" applyFont="1" applyBorder="1"/>
    <xf numFmtId="0" fontId="11" fillId="0" borderId="3" xfId="0" applyFont="1" applyFill="1" applyBorder="1"/>
    <xf numFmtId="49" fontId="11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wrapText="1"/>
    </xf>
    <xf numFmtId="0" fontId="11" fillId="0" borderId="3" xfId="0" applyFont="1" applyBorder="1" applyAlignment="1">
      <alignment vertical="top" wrapText="1"/>
    </xf>
    <xf numFmtId="0" fontId="11" fillId="0" borderId="3" xfId="0" applyFont="1" applyBorder="1" applyAlignment="1">
      <alignment horizontal="left" vertical="top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165" fontId="11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" fontId="0" fillId="0" borderId="0" xfId="0" applyNumberFormat="1"/>
    <xf numFmtId="4" fontId="11" fillId="0" borderId="3" xfId="0" applyNumberFormat="1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wrapText="1"/>
    </xf>
    <xf numFmtId="0" fontId="0" fillId="0" borderId="0" xfId="0" applyFill="1"/>
    <xf numFmtId="3" fontId="0" fillId="0" borderId="0" xfId="0" applyNumberFormat="1" applyFill="1"/>
    <xf numFmtId="4" fontId="18" fillId="0" borderId="0" xfId="0" applyNumberFormat="1" applyFont="1" applyAlignment="1">
      <alignment vertical="center"/>
    </xf>
    <xf numFmtId="4" fontId="17" fillId="0" borderId="1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right" vertical="top" wrapText="1"/>
    </xf>
    <xf numFmtId="14" fontId="11" fillId="0" borderId="0" xfId="0" applyNumberFormat="1" applyFont="1" applyAlignment="1">
      <alignment vertical="top" wrapText="1"/>
    </xf>
    <xf numFmtId="0" fontId="20" fillId="4" borderId="3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top" wrapText="1"/>
    </xf>
    <xf numFmtId="0" fontId="11" fillId="2" borderId="4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top"/>
    </xf>
    <xf numFmtId="10" fontId="11" fillId="0" borderId="3" xfId="0" applyNumberFormat="1" applyFont="1" applyFill="1" applyBorder="1" applyAlignment="1">
      <alignment horizontal="center" vertical="top" wrapText="1"/>
    </xf>
    <xf numFmtId="0" fontId="11" fillId="4" borderId="3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/>
    </xf>
    <xf numFmtId="0" fontId="22" fillId="0" borderId="3" xfId="0" applyFont="1" applyBorder="1"/>
    <xf numFmtId="0" fontId="21" fillId="4" borderId="3" xfId="0" applyFont="1" applyFill="1" applyBorder="1" applyAlignment="1">
      <alignment horizontal="center" vertical="top"/>
    </xf>
    <xf numFmtId="0" fontId="11" fillId="0" borderId="0" xfId="0" applyFont="1" applyBorder="1"/>
    <xf numFmtId="0" fontId="11" fillId="0" borderId="3" xfId="0" applyFont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horizontal="left" vertical="top" wrapText="1"/>
    </xf>
    <xf numFmtId="0" fontId="19" fillId="3" borderId="10" xfId="0" applyFont="1" applyFill="1" applyBorder="1" applyAlignment="1">
      <alignment horizontal="center" vertical="top" wrapText="1"/>
    </xf>
    <xf numFmtId="0" fontId="19" fillId="3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center" wrapText="1"/>
    </xf>
    <xf numFmtId="0" fontId="19" fillId="3" borderId="6" xfId="0" applyFont="1" applyFill="1" applyBorder="1" applyAlignment="1">
      <alignment horizontal="center" vertical="top" wrapText="1"/>
    </xf>
    <xf numFmtId="0" fontId="19" fillId="3" borderId="5" xfId="0" applyFont="1" applyFill="1" applyBorder="1" applyAlignment="1">
      <alignment horizontal="center" vertical="top" wrapText="1"/>
    </xf>
    <xf numFmtId="0" fontId="19" fillId="3" borderId="7" xfId="0" applyFont="1" applyFill="1" applyBorder="1" applyAlignment="1">
      <alignment horizontal="center" vertical="top" wrapText="1"/>
    </xf>
    <xf numFmtId="0" fontId="19" fillId="3" borderId="8" xfId="0" applyFont="1" applyFill="1" applyBorder="1" applyAlignment="1">
      <alignment horizontal="center" vertical="top" wrapText="1"/>
    </xf>
    <xf numFmtId="14" fontId="11" fillId="0" borderId="3" xfId="0" applyNumberFormat="1" applyFont="1" applyBorder="1" applyAlignment="1">
      <alignment horizontal="center" vertical="center"/>
    </xf>
    <xf numFmtId="14" fontId="23" fillId="0" borderId="3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</cellXfs>
  <cellStyles count="4">
    <cellStyle name="Čiarka 2" xfId="2"/>
    <cellStyle name="Normálna 2" xfId="1"/>
    <cellStyle name="Normálne" xfId="0" builtinId="0"/>
    <cellStyle name="Normálne 3" xfId="3"/>
  </cellStyles>
  <dxfs count="0"/>
  <tableStyles count="0" defaultTableStyle="TableStyleMedium2" defaultPivotStyle="PivotStyleLight16"/>
  <colors>
    <mruColors>
      <color rgb="FFFFC4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9"/>
  <sheetViews>
    <sheetView tabSelected="1" zoomScale="90" zoomScaleNormal="90" workbookViewId="0">
      <pane xSplit="1" ySplit="5" topLeftCell="B127" activePane="bottomRight" state="frozen"/>
      <selection pane="topRight" activeCell="B1" sqref="B1"/>
      <selection pane="bottomLeft" activeCell="A6" sqref="A6"/>
      <selection pane="bottomRight" activeCell="E129" sqref="E129"/>
    </sheetView>
  </sheetViews>
  <sheetFormatPr defaultColWidth="8.7109375" defaultRowHeight="18" x14ac:dyDescent="0.25"/>
  <cols>
    <col min="1" max="1" width="13" style="2" customWidth="1"/>
    <col min="2" max="2" width="25.7109375" style="45" customWidth="1"/>
    <col min="3" max="3" width="43.42578125" style="18" customWidth="1"/>
    <col min="4" max="4" width="17.85546875" style="3" customWidth="1"/>
    <col min="5" max="5" width="74.42578125" customWidth="1"/>
    <col min="6" max="6" width="16" style="49" bestFit="1" customWidth="1"/>
    <col min="7" max="7" width="10.140625" style="49" bestFit="1" customWidth="1"/>
    <col min="8" max="8" width="8.7109375" style="49"/>
    <col min="9" max="9" width="8.42578125" style="15" customWidth="1"/>
    <col min="10" max="12" width="8.42578125" style="8" customWidth="1"/>
    <col min="13" max="738" width="8.7109375" style="8"/>
    <col min="739" max="16384" width="8.7109375" style="1"/>
  </cols>
  <sheetData>
    <row r="1" spans="1:738" ht="18.75" customHeight="1" x14ac:dyDescent="0.25">
      <c r="A1" s="4"/>
      <c r="B1" s="45" t="s">
        <v>342</v>
      </c>
      <c r="C1" s="72">
        <v>44560</v>
      </c>
    </row>
    <row r="2" spans="1:738" ht="16.5" customHeight="1" x14ac:dyDescent="0.25">
      <c r="A2" s="5"/>
      <c r="B2" s="45" t="s">
        <v>343</v>
      </c>
      <c r="C2" s="71" t="s">
        <v>374</v>
      </c>
    </row>
    <row r="3" spans="1:738" ht="9.75" customHeight="1" thickBot="1" x14ac:dyDescent="0.3"/>
    <row r="4" spans="1:738" s="41" customFormat="1" ht="18.75" customHeight="1" x14ac:dyDescent="0.3">
      <c r="A4" s="99" t="s">
        <v>257</v>
      </c>
      <c r="B4" s="99" t="s">
        <v>70</v>
      </c>
      <c r="C4" s="99" t="s">
        <v>71</v>
      </c>
      <c r="D4" s="101" t="s">
        <v>24</v>
      </c>
      <c r="E4" s="96" t="s">
        <v>351</v>
      </c>
      <c r="F4" s="40"/>
      <c r="G4" s="40"/>
      <c r="H4" s="40"/>
      <c r="I4" s="39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</row>
    <row r="5" spans="1:738" s="44" customFormat="1" ht="48" customHeight="1" thickBot="1" x14ac:dyDescent="0.35">
      <c r="A5" s="100"/>
      <c r="B5" s="100"/>
      <c r="C5" s="100"/>
      <c r="D5" s="102"/>
      <c r="E5" s="97"/>
      <c r="F5" s="43"/>
      <c r="G5" s="43"/>
      <c r="H5" s="43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</row>
    <row r="6" spans="1:738" s="37" customFormat="1" ht="48" customHeight="1" x14ac:dyDescent="0.25">
      <c r="A6" s="73" t="s">
        <v>141</v>
      </c>
      <c r="B6" s="38"/>
      <c r="C6" s="74"/>
      <c r="D6" s="35"/>
      <c r="E6" s="35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</row>
    <row r="7" spans="1:738" x14ac:dyDescent="0.25">
      <c r="A7" s="75" t="s">
        <v>242</v>
      </c>
      <c r="B7" s="76" t="s">
        <v>31</v>
      </c>
      <c r="C7" s="77"/>
      <c r="D7" s="65"/>
      <c r="E7" s="55" t="s">
        <v>344</v>
      </c>
      <c r="I7" s="1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</row>
    <row r="8" spans="1:738" ht="42.75" x14ac:dyDescent="0.25">
      <c r="A8" s="30" t="s">
        <v>243</v>
      </c>
      <c r="B8" s="31" t="s">
        <v>55</v>
      </c>
      <c r="C8" s="19" t="s">
        <v>56</v>
      </c>
      <c r="D8" s="33"/>
      <c r="E8" s="56" t="s">
        <v>345</v>
      </c>
      <c r="I8" s="14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</row>
    <row r="9" spans="1:738" ht="85.5" x14ac:dyDescent="0.25">
      <c r="A9" s="30" t="s">
        <v>244</v>
      </c>
      <c r="B9" s="31" t="s">
        <v>32</v>
      </c>
      <c r="C9" s="19" t="s">
        <v>258</v>
      </c>
      <c r="D9" s="33"/>
      <c r="E9" s="56" t="s">
        <v>346</v>
      </c>
      <c r="I9" s="22"/>
      <c r="J9" s="9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</row>
    <row r="10" spans="1:738" s="8" customFormat="1" ht="270.75" x14ac:dyDescent="0.2">
      <c r="A10" s="30" t="s">
        <v>245</v>
      </c>
      <c r="B10" s="31" t="s">
        <v>259</v>
      </c>
      <c r="C10" s="19" t="s">
        <v>260</v>
      </c>
      <c r="D10" s="33"/>
      <c r="E10" s="57" t="s">
        <v>347</v>
      </c>
      <c r="I10" s="14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</row>
    <row r="11" spans="1:738" s="8" customFormat="1" ht="156.75" x14ac:dyDescent="0.2">
      <c r="A11" s="75" t="s">
        <v>246</v>
      </c>
      <c r="B11" s="31" t="s">
        <v>42</v>
      </c>
      <c r="C11" s="20" t="s">
        <v>375</v>
      </c>
      <c r="D11" s="33"/>
      <c r="E11" s="50"/>
      <c r="I11" s="14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</row>
    <row r="12" spans="1:738" s="8" customFormat="1" ht="57" x14ac:dyDescent="0.2">
      <c r="A12" s="75" t="s">
        <v>247</v>
      </c>
      <c r="B12" s="31" t="s">
        <v>261</v>
      </c>
      <c r="C12" s="19" t="s">
        <v>263</v>
      </c>
      <c r="D12" s="33"/>
      <c r="E12" s="58" t="s">
        <v>348</v>
      </c>
      <c r="I12" s="14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</row>
    <row r="13" spans="1:738" ht="71.25" x14ac:dyDescent="0.25">
      <c r="A13" s="75" t="s">
        <v>248</v>
      </c>
      <c r="B13" s="31" t="s">
        <v>262</v>
      </c>
      <c r="C13" s="19"/>
      <c r="D13" s="33"/>
      <c r="E13" s="56" t="s">
        <v>349</v>
      </c>
      <c r="I13" s="14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</row>
    <row r="14" spans="1:738" ht="86.25" x14ac:dyDescent="0.25">
      <c r="A14" s="75" t="s">
        <v>249</v>
      </c>
      <c r="B14" s="31" t="s">
        <v>33</v>
      </c>
      <c r="C14" s="19" t="s">
        <v>376</v>
      </c>
      <c r="D14" s="33" t="s">
        <v>0</v>
      </c>
      <c r="E14" s="55" t="s">
        <v>350</v>
      </c>
      <c r="I14" s="14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</row>
    <row r="15" spans="1:738" ht="108" x14ac:dyDescent="0.25">
      <c r="A15" s="75" t="s">
        <v>250</v>
      </c>
      <c r="B15" s="31" t="s">
        <v>34</v>
      </c>
      <c r="C15" s="19" t="s">
        <v>264</v>
      </c>
      <c r="D15" s="33" t="s">
        <v>0</v>
      </c>
      <c r="E15" s="50"/>
      <c r="I15" s="14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</row>
    <row r="16" spans="1:738" s="8" customFormat="1" ht="54" customHeight="1" x14ac:dyDescent="0.2">
      <c r="A16" s="75" t="s">
        <v>251</v>
      </c>
      <c r="B16" s="31" t="s">
        <v>265</v>
      </c>
      <c r="C16" s="19" t="s">
        <v>266</v>
      </c>
      <c r="D16" s="33" t="s">
        <v>2</v>
      </c>
      <c r="E16" s="59" t="s">
        <v>356</v>
      </c>
      <c r="I16" s="14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38" ht="33.75" customHeight="1" x14ac:dyDescent="0.25">
      <c r="A17" s="65" t="s">
        <v>252</v>
      </c>
      <c r="B17" s="31" t="s">
        <v>357</v>
      </c>
      <c r="C17" s="19" t="s">
        <v>98</v>
      </c>
      <c r="D17" s="33"/>
      <c r="E17" s="64" t="s">
        <v>366</v>
      </c>
      <c r="I17" s="1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38" s="8" customFormat="1" ht="36" x14ac:dyDescent="0.2">
      <c r="A18" s="65" t="s">
        <v>253</v>
      </c>
      <c r="B18" s="31" t="s">
        <v>35</v>
      </c>
      <c r="C18" s="19" t="s">
        <v>64</v>
      </c>
      <c r="D18" s="33"/>
      <c r="E18" s="64" t="s">
        <v>365</v>
      </c>
      <c r="I18" s="14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</row>
    <row r="19" spans="1:738" s="10" customFormat="1" ht="69.75" customHeight="1" x14ac:dyDescent="0.2">
      <c r="A19" s="65" t="s">
        <v>254</v>
      </c>
      <c r="B19" s="31" t="s">
        <v>43</v>
      </c>
      <c r="C19" s="19" t="s">
        <v>267</v>
      </c>
      <c r="D19" s="33" t="s">
        <v>2</v>
      </c>
      <c r="E19" s="53"/>
      <c r="F19" s="8"/>
      <c r="G19" s="8"/>
      <c r="H19" s="8"/>
      <c r="I19" s="14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</row>
    <row r="20" spans="1:738" s="8" customFormat="1" ht="96" customHeight="1" x14ac:dyDescent="0.2">
      <c r="A20" s="75" t="s">
        <v>255</v>
      </c>
      <c r="B20" s="31" t="s">
        <v>36</v>
      </c>
      <c r="C20" s="19"/>
      <c r="D20" s="78" t="s">
        <v>23</v>
      </c>
      <c r="E20" s="50"/>
      <c r="I20" s="1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</row>
    <row r="21" spans="1:738" s="37" customFormat="1" ht="23.25" x14ac:dyDescent="0.25">
      <c r="A21" s="73" t="s">
        <v>140</v>
      </c>
      <c r="B21" s="38"/>
      <c r="C21" s="74"/>
      <c r="D21" s="35"/>
      <c r="E21" s="5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</row>
    <row r="22" spans="1:738" ht="36" x14ac:dyDescent="0.25">
      <c r="A22" s="30" t="s">
        <v>146</v>
      </c>
      <c r="B22" s="31" t="s">
        <v>94</v>
      </c>
      <c r="C22" s="19" t="s">
        <v>37</v>
      </c>
      <c r="D22" s="33" t="s">
        <v>104</v>
      </c>
      <c r="E22" s="50"/>
      <c r="I22" s="14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</row>
    <row r="23" spans="1:738" ht="82.5" customHeight="1" x14ac:dyDescent="0.25">
      <c r="A23" s="33" t="s">
        <v>147</v>
      </c>
      <c r="B23" s="31" t="s">
        <v>268</v>
      </c>
      <c r="C23" s="19"/>
      <c r="D23" s="33" t="s">
        <v>7</v>
      </c>
      <c r="E23" s="50"/>
      <c r="I23" s="14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</row>
    <row r="24" spans="1:738" ht="75.75" customHeight="1" x14ac:dyDescent="0.25">
      <c r="A24" s="30" t="s">
        <v>148</v>
      </c>
      <c r="B24" s="31" t="s">
        <v>269</v>
      </c>
      <c r="C24" s="19" t="s">
        <v>38</v>
      </c>
      <c r="D24" s="33" t="s">
        <v>8</v>
      </c>
      <c r="E24" s="50"/>
      <c r="I24" s="14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</row>
    <row r="25" spans="1:738" s="8" customFormat="1" ht="77.25" customHeight="1" x14ac:dyDescent="0.2">
      <c r="A25" s="30" t="s">
        <v>149</v>
      </c>
      <c r="B25" s="32" t="s">
        <v>270</v>
      </c>
      <c r="C25" s="19" t="s">
        <v>95</v>
      </c>
      <c r="D25" s="33" t="s">
        <v>272</v>
      </c>
      <c r="E25" s="50"/>
      <c r="I25" s="14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</row>
    <row r="26" spans="1:738" s="8" customFormat="1" ht="72" x14ac:dyDescent="0.2">
      <c r="A26" s="30" t="s">
        <v>150</v>
      </c>
      <c r="B26" s="32" t="s">
        <v>271</v>
      </c>
      <c r="C26" s="19" t="s">
        <v>273</v>
      </c>
      <c r="D26" s="33" t="s">
        <v>96</v>
      </c>
      <c r="E26" s="50"/>
      <c r="I26" s="14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</row>
    <row r="27" spans="1:738" s="8" customFormat="1" ht="36" x14ac:dyDescent="0.2">
      <c r="A27" s="30" t="s">
        <v>151</v>
      </c>
      <c r="B27" s="32" t="s">
        <v>274</v>
      </c>
      <c r="C27" s="19" t="s">
        <v>65</v>
      </c>
      <c r="D27" s="33" t="s">
        <v>1</v>
      </c>
      <c r="E27" s="50"/>
      <c r="I27" s="14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</row>
    <row r="28" spans="1:738" s="8" customFormat="1" ht="54" x14ac:dyDescent="0.2">
      <c r="A28" s="30" t="s">
        <v>152</v>
      </c>
      <c r="B28" s="32" t="s">
        <v>275</v>
      </c>
      <c r="C28" s="19" t="s">
        <v>377</v>
      </c>
      <c r="D28" s="33" t="s">
        <v>1</v>
      </c>
      <c r="E28" s="50"/>
      <c r="I28" s="14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</row>
    <row r="29" spans="1:738" s="8" customFormat="1" ht="61.5" customHeight="1" x14ac:dyDescent="0.2">
      <c r="A29" s="30" t="s">
        <v>153</v>
      </c>
      <c r="B29" s="31" t="s">
        <v>276</v>
      </c>
      <c r="C29" s="19" t="s">
        <v>277</v>
      </c>
      <c r="D29" s="78" t="s">
        <v>97</v>
      </c>
      <c r="E29" s="50"/>
      <c r="I29" s="14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</row>
    <row r="30" spans="1:738" s="8" customFormat="1" ht="83.25" customHeight="1" x14ac:dyDescent="0.2">
      <c r="A30" s="30" t="s">
        <v>154</v>
      </c>
      <c r="B30" s="31" t="s">
        <v>66</v>
      </c>
      <c r="C30" s="19" t="s">
        <v>68</v>
      </c>
      <c r="D30" s="78" t="s">
        <v>1</v>
      </c>
      <c r="E30" s="50"/>
      <c r="I30" s="14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</row>
    <row r="31" spans="1:738" s="8" customFormat="1" ht="54" x14ac:dyDescent="0.2">
      <c r="A31" s="30" t="s">
        <v>155</v>
      </c>
      <c r="B31" s="31" t="s">
        <v>67</v>
      </c>
      <c r="C31" s="19" t="s">
        <v>281</v>
      </c>
      <c r="D31" s="33" t="s">
        <v>1</v>
      </c>
      <c r="E31" s="50"/>
      <c r="I31" s="14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</row>
    <row r="32" spans="1:738" s="8" customFormat="1" ht="64.5" customHeight="1" x14ac:dyDescent="0.2">
      <c r="A32" s="30" t="s">
        <v>156</v>
      </c>
      <c r="B32" s="31" t="s">
        <v>278</v>
      </c>
      <c r="C32" s="20" t="s">
        <v>279</v>
      </c>
      <c r="D32" s="33" t="s">
        <v>57</v>
      </c>
      <c r="E32" s="50"/>
      <c r="I32" s="14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</row>
    <row r="33" spans="1:72" s="8" customFormat="1" ht="54" x14ac:dyDescent="0.2">
      <c r="A33" s="30" t="s">
        <v>157</v>
      </c>
      <c r="B33" s="32" t="s">
        <v>282</v>
      </c>
      <c r="C33" s="20" t="s">
        <v>256</v>
      </c>
      <c r="D33" s="33" t="s">
        <v>0</v>
      </c>
      <c r="E33" s="50"/>
      <c r="I33" s="14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</row>
    <row r="34" spans="1:72" s="8" customFormat="1" ht="54" x14ac:dyDescent="0.2">
      <c r="A34" s="30" t="s">
        <v>158</v>
      </c>
      <c r="B34" s="32" t="s">
        <v>283</v>
      </c>
      <c r="C34" s="20" t="s">
        <v>99</v>
      </c>
      <c r="D34" s="33" t="s">
        <v>0</v>
      </c>
      <c r="E34" s="50"/>
      <c r="I34" s="14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</row>
    <row r="35" spans="1:72" s="8" customFormat="1" ht="36" x14ac:dyDescent="0.2">
      <c r="A35" s="30" t="s">
        <v>159</v>
      </c>
      <c r="B35" s="31" t="s">
        <v>280</v>
      </c>
      <c r="C35" s="19" t="s">
        <v>101</v>
      </c>
      <c r="D35" s="33" t="s">
        <v>0</v>
      </c>
      <c r="E35" s="59" t="s">
        <v>352</v>
      </c>
      <c r="I35" s="14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</row>
    <row r="36" spans="1:72" s="8" customFormat="1" ht="63.75" customHeight="1" x14ac:dyDescent="0.2">
      <c r="A36" s="33" t="s">
        <v>160</v>
      </c>
      <c r="B36" s="31" t="s">
        <v>100</v>
      </c>
      <c r="C36" s="19" t="s">
        <v>102</v>
      </c>
      <c r="D36" s="33" t="s">
        <v>0</v>
      </c>
      <c r="E36" s="95" t="s">
        <v>367</v>
      </c>
      <c r="I36" s="14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</row>
    <row r="37" spans="1:72" ht="36" x14ac:dyDescent="0.25">
      <c r="A37" s="30" t="s">
        <v>161</v>
      </c>
      <c r="B37" s="31" t="s">
        <v>4</v>
      </c>
      <c r="C37" s="19"/>
      <c r="D37" s="30" t="s">
        <v>0</v>
      </c>
      <c r="E37" s="50"/>
      <c r="I37" s="1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</row>
    <row r="38" spans="1:72" ht="36" x14ac:dyDescent="0.25">
      <c r="A38" s="30" t="s">
        <v>162</v>
      </c>
      <c r="B38" s="31" t="s">
        <v>5</v>
      </c>
      <c r="C38" s="19"/>
      <c r="D38" s="30" t="s">
        <v>0</v>
      </c>
      <c r="E38" s="50"/>
      <c r="I38" s="14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</row>
    <row r="39" spans="1:72" ht="40.5" customHeight="1" x14ac:dyDescent="0.25">
      <c r="A39" s="30" t="s">
        <v>163</v>
      </c>
      <c r="B39" s="32" t="s">
        <v>69</v>
      </c>
      <c r="C39" s="20"/>
      <c r="D39" s="79" t="s">
        <v>51</v>
      </c>
      <c r="E39" s="50"/>
      <c r="I39" s="14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</row>
    <row r="40" spans="1:72" ht="21" customHeight="1" x14ac:dyDescent="0.25">
      <c r="A40" s="33" t="s">
        <v>164</v>
      </c>
      <c r="B40" s="31" t="s">
        <v>332</v>
      </c>
      <c r="C40" s="19" t="s">
        <v>63</v>
      </c>
      <c r="D40" s="33" t="s">
        <v>3</v>
      </c>
      <c r="E40" s="53" t="s">
        <v>368</v>
      </c>
      <c r="I40" s="14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</row>
    <row r="41" spans="1:72" s="13" customFormat="1" ht="36" x14ac:dyDescent="0.2">
      <c r="A41" s="33" t="s">
        <v>165</v>
      </c>
      <c r="B41" s="31" t="s">
        <v>103</v>
      </c>
      <c r="C41" s="19"/>
      <c r="D41" s="33" t="s">
        <v>3</v>
      </c>
      <c r="E41" s="66" t="s">
        <v>369</v>
      </c>
      <c r="I41" s="23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</row>
    <row r="42" spans="1:72" s="13" customFormat="1" ht="57.75" customHeight="1" x14ac:dyDescent="0.2">
      <c r="A42" s="30" t="s">
        <v>166</v>
      </c>
      <c r="B42" s="32" t="s">
        <v>284</v>
      </c>
      <c r="C42" s="20"/>
      <c r="D42" s="30" t="s">
        <v>7</v>
      </c>
      <c r="E42" s="52"/>
      <c r="I42" s="23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</row>
    <row r="43" spans="1:72" s="8" customFormat="1" ht="108" x14ac:dyDescent="0.2">
      <c r="A43" s="30" t="s">
        <v>167</v>
      </c>
      <c r="B43" s="31" t="s">
        <v>378</v>
      </c>
      <c r="C43" s="20" t="s">
        <v>106</v>
      </c>
      <c r="D43" s="30" t="s">
        <v>105</v>
      </c>
      <c r="E43" s="50"/>
      <c r="I43" s="14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</row>
    <row r="44" spans="1:72" ht="108" x14ac:dyDescent="0.25">
      <c r="A44" s="30" t="s">
        <v>168</v>
      </c>
      <c r="B44" s="31" t="s">
        <v>44</v>
      </c>
      <c r="C44" s="20"/>
      <c r="D44" s="30"/>
      <c r="E44" s="50"/>
      <c r="I44" s="14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</row>
    <row r="45" spans="1:72" s="8" customFormat="1" ht="113.25" customHeight="1" x14ac:dyDescent="0.2">
      <c r="A45" s="30" t="s">
        <v>169</v>
      </c>
      <c r="B45" s="31" t="s">
        <v>285</v>
      </c>
      <c r="C45" s="19" t="s">
        <v>286</v>
      </c>
      <c r="D45" s="30"/>
      <c r="E45" s="50"/>
      <c r="I45" s="14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</row>
    <row r="46" spans="1:72" ht="85.5" customHeight="1" x14ac:dyDescent="0.25">
      <c r="A46" s="30" t="s">
        <v>170</v>
      </c>
      <c r="B46" s="31" t="s">
        <v>26</v>
      </c>
      <c r="C46" s="19"/>
      <c r="D46" s="30" t="s">
        <v>1</v>
      </c>
      <c r="E46" s="50"/>
      <c r="I46" s="14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</row>
    <row r="47" spans="1:72" ht="123.75" customHeight="1" x14ac:dyDescent="0.25">
      <c r="A47" s="30" t="s">
        <v>171</v>
      </c>
      <c r="B47" s="31" t="s">
        <v>27</v>
      </c>
      <c r="C47" s="19"/>
      <c r="D47" s="33" t="s">
        <v>1</v>
      </c>
      <c r="E47" s="50"/>
      <c r="I47" s="14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</row>
    <row r="48" spans="1:72" s="15" customFormat="1" ht="54" x14ac:dyDescent="0.2">
      <c r="A48" s="30" t="s">
        <v>172</v>
      </c>
      <c r="B48" s="31" t="s">
        <v>6</v>
      </c>
      <c r="C48" s="19" t="s">
        <v>107</v>
      </c>
      <c r="D48" s="33" t="s">
        <v>7</v>
      </c>
      <c r="E48" s="53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</row>
    <row r="49" spans="1:738" s="11" customFormat="1" ht="144.75" thickBot="1" x14ac:dyDescent="0.25">
      <c r="A49" s="30" t="s">
        <v>173</v>
      </c>
      <c r="B49" s="31" t="s">
        <v>287</v>
      </c>
      <c r="C49" s="19" t="s">
        <v>288</v>
      </c>
      <c r="D49" s="30" t="s">
        <v>7</v>
      </c>
      <c r="E49" s="50"/>
      <c r="F49" s="8"/>
      <c r="G49" s="8"/>
      <c r="H49" s="8"/>
      <c r="I49" s="1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</row>
    <row r="50" spans="1:738" s="37" customFormat="1" ht="23.25" x14ac:dyDescent="0.25">
      <c r="A50" s="73" t="s">
        <v>139</v>
      </c>
      <c r="B50" s="38"/>
      <c r="C50" s="74"/>
      <c r="D50" s="35"/>
      <c r="E50" s="51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</row>
    <row r="51" spans="1:738" s="8" customFormat="1" ht="72" x14ac:dyDescent="0.2">
      <c r="A51" s="33" t="s">
        <v>298</v>
      </c>
      <c r="B51" s="31" t="s">
        <v>289</v>
      </c>
      <c r="C51" s="19" t="s">
        <v>290</v>
      </c>
      <c r="D51" s="78" t="s">
        <v>108</v>
      </c>
      <c r="E51" s="64" t="s">
        <v>358</v>
      </c>
      <c r="I51" s="24"/>
      <c r="J51" s="28"/>
      <c r="K51" s="16"/>
      <c r="L51" s="16"/>
      <c r="M51" s="1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</row>
    <row r="52" spans="1:738" s="8" customFormat="1" ht="57" x14ac:dyDescent="0.2">
      <c r="A52" s="30" t="s">
        <v>174</v>
      </c>
      <c r="B52" s="31" t="s">
        <v>74</v>
      </c>
      <c r="C52" s="19" t="s">
        <v>291</v>
      </c>
      <c r="D52" s="78" t="s">
        <v>109</v>
      </c>
      <c r="E52" s="61" t="s">
        <v>359</v>
      </c>
      <c r="I52" s="25"/>
      <c r="J52" s="25"/>
      <c r="K52" s="16"/>
      <c r="L52" s="16"/>
      <c r="M52" s="1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</row>
    <row r="53" spans="1:738" s="8" customFormat="1" ht="108" x14ac:dyDescent="0.2">
      <c r="A53" s="30" t="s">
        <v>175</v>
      </c>
      <c r="B53" s="31" t="s">
        <v>72</v>
      </c>
      <c r="C53" s="19" t="s">
        <v>292</v>
      </c>
      <c r="D53" s="33"/>
      <c r="E53" s="50"/>
      <c r="I53" s="1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</row>
    <row r="54" spans="1:738" s="8" customFormat="1" ht="57" x14ac:dyDescent="0.2">
      <c r="A54" s="30" t="s">
        <v>176</v>
      </c>
      <c r="B54" s="32" t="s">
        <v>73</v>
      </c>
      <c r="C54" s="19" t="s">
        <v>293</v>
      </c>
      <c r="D54" s="19"/>
      <c r="E54" s="50"/>
      <c r="I54" s="14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</row>
    <row r="55" spans="1:738" s="8" customFormat="1" ht="54" customHeight="1" x14ac:dyDescent="0.2">
      <c r="A55" s="30" t="s">
        <v>177</v>
      </c>
      <c r="B55" s="32" t="s">
        <v>294</v>
      </c>
      <c r="C55" s="19" t="s">
        <v>295</v>
      </c>
      <c r="D55" s="79" t="s">
        <v>2</v>
      </c>
      <c r="E55" s="59" t="s">
        <v>360</v>
      </c>
      <c r="I55" s="14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</row>
    <row r="56" spans="1:738" s="11" customFormat="1" ht="108.75" thickBot="1" x14ac:dyDescent="0.25">
      <c r="A56" s="30" t="s">
        <v>178</v>
      </c>
      <c r="B56" s="32" t="s">
        <v>379</v>
      </c>
      <c r="C56" s="19" t="s">
        <v>296</v>
      </c>
      <c r="D56" s="30" t="s">
        <v>110</v>
      </c>
      <c r="E56" s="80" t="s">
        <v>373</v>
      </c>
      <c r="F56" s="8"/>
      <c r="G56" s="8"/>
      <c r="H56" s="8"/>
      <c r="I56" s="1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</row>
    <row r="57" spans="1:738" s="37" customFormat="1" ht="23.25" x14ac:dyDescent="0.25">
      <c r="A57" s="73" t="s">
        <v>138</v>
      </c>
      <c r="B57" s="38"/>
      <c r="C57" s="74"/>
      <c r="D57" s="35"/>
      <c r="E57" s="51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</row>
    <row r="58" spans="1:738" ht="72" x14ac:dyDescent="0.25">
      <c r="A58" s="30" t="s">
        <v>179</v>
      </c>
      <c r="B58" s="32" t="s">
        <v>297</v>
      </c>
      <c r="C58" s="19" t="s">
        <v>75</v>
      </c>
      <c r="D58" s="30" t="s">
        <v>0</v>
      </c>
      <c r="E58" s="50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</row>
    <row r="59" spans="1:738" ht="134.25" customHeight="1" x14ac:dyDescent="0.25">
      <c r="A59" s="30">
        <v>50</v>
      </c>
      <c r="B59" s="32" t="s">
        <v>299</v>
      </c>
      <c r="C59" s="81" t="s">
        <v>112</v>
      </c>
      <c r="D59" s="30" t="s">
        <v>111</v>
      </c>
      <c r="E59" s="50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</row>
    <row r="60" spans="1:738" ht="84.75" customHeight="1" x14ac:dyDescent="0.25">
      <c r="A60" s="30" t="s">
        <v>180</v>
      </c>
      <c r="B60" s="31" t="s">
        <v>380</v>
      </c>
      <c r="C60" s="19" t="s">
        <v>300</v>
      </c>
      <c r="D60" s="30" t="s">
        <v>381</v>
      </c>
      <c r="E60" s="5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</row>
    <row r="61" spans="1:738" ht="72" x14ac:dyDescent="0.25">
      <c r="A61" s="30" t="s">
        <v>181</v>
      </c>
      <c r="B61" s="32" t="s">
        <v>333</v>
      </c>
      <c r="C61" s="19" t="s">
        <v>301</v>
      </c>
      <c r="D61" s="30" t="s">
        <v>381</v>
      </c>
      <c r="E61" s="50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</row>
    <row r="62" spans="1:738" ht="54" x14ac:dyDescent="0.25">
      <c r="A62" s="30" t="s">
        <v>182</v>
      </c>
      <c r="B62" s="32" t="s">
        <v>382</v>
      </c>
      <c r="C62" s="19" t="s">
        <v>302</v>
      </c>
      <c r="D62" s="30" t="s">
        <v>51</v>
      </c>
      <c r="E62" s="50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</row>
    <row r="63" spans="1:738" ht="128.25" x14ac:dyDescent="0.25">
      <c r="A63" s="30" t="s">
        <v>183</v>
      </c>
      <c r="B63" s="31" t="s">
        <v>113</v>
      </c>
      <c r="C63" s="19" t="s">
        <v>304</v>
      </c>
      <c r="D63" s="78" t="s">
        <v>114</v>
      </c>
      <c r="E63" s="50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</row>
    <row r="64" spans="1:738" ht="104.25" customHeight="1" x14ac:dyDescent="0.25">
      <c r="A64" s="30" t="s">
        <v>184</v>
      </c>
      <c r="B64" s="32" t="s">
        <v>117</v>
      </c>
      <c r="C64" s="82" t="s">
        <v>303</v>
      </c>
      <c r="D64" s="78" t="s">
        <v>114</v>
      </c>
      <c r="E64" s="50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</row>
    <row r="65" spans="1:738" ht="71.25" customHeight="1" x14ac:dyDescent="0.25">
      <c r="A65" s="30" t="s">
        <v>185</v>
      </c>
      <c r="B65" s="31" t="s">
        <v>118</v>
      </c>
      <c r="C65" s="83" t="s">
        <v>303</v>
      </c>
      <c r="D65" s="78" t="s">
        <v>114</v>
      </c>
      <c r="E65" s="50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</row>
    <row r="66" spans="1:738" ht="75.75" customHeight="1" x14ac:dyDescent="0.25">
      <c r="A66" s="30" t="s">
        <v>186</v>
      </c>
      <c r="B66" s="31" t="s">
        <v>334</v>
      </c>
      <c r="C66" s="20" t="s">
        <v>305</v>
      </c>
      <c r="D66" s="78" t="s">
        <v>331</v>
      </c>
      <c r="E66" s="50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</row>
    <row r="67" spans="1:738" ht="54" x14ac:dyDescent="0.25">
      <c r="A67" s="30" t="s">
        <v>187</v>
      </c>
      <c r="B67" s="32" t="s">
        <v>115</v>
      </c>
      <c r="C67" s="82" t="s">
        <v>306</v>
      </c>
      <c r="D67" s="78" t="s">
        <v>331</v>
      </c>
      <c r="E67" s="50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</row>
    <row r="68" spans="1:738" ht="72" x14ac:dyDescent="0.25">
      <c r="A68" s="30" t="s">
        <v>188</v>
      </c>
      <c r="B68" s="31" t="s">
        <v>116</v>
      </c>
      <c r="C68" s="83" t="s">
        <v>306</v>
      </c>
      <c r="D68" s="78" t="s">
        <v>331</v>
      </c>
      <c r="E68" s="50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</row>
    <row r="69" spans="1:738" s="8" customFormat="1" ht="54" x14ac:dyDescent="0.25">
      <c r="A69" s="30">
        <v>60</v>
      </c>
      <c r="B69" s="32" t="s">
        <v>307</v>
      </c>
      <c r="C69" s="81" t="s">
        <v>308</v>
      </c>
      <c r="D69" s="20" t="s">
        <v>92</v>
      </c>
      <c r="E69" s="50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</row>
    <row r="70" spans="1:738" s="8" customFormat="1" ht="54" x14ac:dyDescent="0.25">
      <c r="A70" s="30">
        <v>61</v>
      </c>
      <c r="B70" s="32" t="s">
        <v>335</v>
      </c>
      <c r="C70" s="81" t="s">
        <v>309</v>
      </c>
      <c r="D70" s="29" t="s">
        <v>91</v>
      </c>
      <c r="E70" s="5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</row>
    <row r="71" spans="1:738" s="11" customFormat="1" ht="90.75" thickBot="1" x14ac:dyDescent="0.3">
      <c r="A71" s="30" t="s">
        <v>189</v>
      </c>
      <c r="B71" s="31" t="s">
        <v>310</v>
      </c>
      <c r="C71" s="34" t="s">
        <v>311</v>
      </c>
      <c r="D71" s="33"/>
      <c r="E71" s="50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</row>
    <row r="72" spans="1:738" s="8" customFormat="1" ht="72" x14ac:dyDescent="0.25">
      <c r="A72" s="30" t="s">
        <v>190</v>
      </c>
      <c r="B72" s="32" t="s">
        <v>336</v>
      </c>
      <c r="C72" s="81" t="s">
        <v>312</v>
      </c>
      <c r="D72" s="29"/>
      <c r="E72" s="50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</row>
    <row r="73" spans="1:738" s="8" customFormat="1" ht="105" x14ac:dyDescent="0.25">
      <c r="A73" s="30" t="s">
        <v>191</v>
      </c>
      <c r="B73" s="31" t="s">
        <v>337</v>
      </c>
      <c r="C73" s="84" t="s">
        <v>313</v>
      </c>
      <c r="D73" s="33" t="s">
        <v>93</v>
      </c>
      <c r="E73" s="50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</row>
    <row r="74" spans="1:738" s="8" customFormat="1" ht="72" x14ac:dyDescent="0.25">
      <c r="A74" s="30" t="s">
        <v>192</v>
      </c>
      <c r="B74" s="31" t="s">
        <v>338</v>
      </c>
      <c r="C74" s="31" t="s">
        <v>383</v>
      </c>
      <c r="D74" s="33" t="s">
        <v>2</v>
      </c>
      <c r="E74" s="50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</row>
    <row r="75" spans="1:738" s="8" customFormat="1" ht="108" x14ac:dyDescent="0.25">
      <c r="A75" s="30" t="s">
        <v>193</v>
      </c>
      <c r="B75" s="31" t="s">
        <v>339</v>
      </c>
      <c r="C75" s="34" t="s">
        <v>314</v>
      </c>
      <c r="D75" s="33" t="s">
        <v>2</v>
      </c>
      <c r="E75" s="50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</row>
    <row r="76" spans="1:738" s="8" customFormat="1" ht="54" x14ac:dyDescent="0.25">
      <c r="A76" s="30" t="s">
        <v>194</v>
      </c>
      <c r="B76" s="31" t="s">
        <v>90</v>
      </c>
      <c r="C76" s="34" t="s">
        <v>315</v>
      </c>
      <c r="D76" s="33" t="s">
        <v>2</v>
      </c>
      <c r="E76" s="50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</row>
    <row r="77" spans="1:738" s="8" customFormat="1" ht="90" x14ac:dyDescent="0.25">
      <c r="A77" s="30" t="s">
        <v>195</v>
      </c>
      <c r="B77" s="31" t="s">
        <v>341</v>
      </c>
      <c r="C77" s="34"/>
      <c r="D77" s="29" t="s">
        <v>340</v>
      </c>
      <c r="E77" s="50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</row>
    <row r="78" spans="1:738" s="37" customFormat="1" ht="23.25" x14ac:dyDescent="0.25">
      <c r="A78" s="73" t="s">
        <v>120</v>
      </c>
      <c r="B78" s="38"/>
      <c r="C78" s="74"/>
      <c r="D78" s="35"/>
      <c r="E78" s="51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</row>
    <row r="79" spans="1:738" ht="125.25" customHeight="1" x14ac:dyDescent="0.25">
      <c r="A79" s="30" t="s">
        <v>196</v>
      </c>
      <c r="B79" s="31" t="s">
        <v>121</v>
      </c>
      <c r="C79" s="85" t="s">
        <v>143</v>
      </c>
      <c r="D79" s="86" t="s">
        <v>51</v>
      </c>
      <c r="E79" s="53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</row>
    <row r="80" spans="1:738" ht="89.25" customHeight="1" x14ac:dyDescent="0.25">
      <c r="A80" s="30" t="s">
        <v>197</v>
      </c>
      <c r="B80" s="32" t="s">
        <v>145</v>
      </c>
      <c r="C80" s="19" t="s">
        <v>119</v>
      </c>
      <c r="D80" s="86" t="s">
        <v>51</v>
      </c>
      <c r="E80" s="53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</row>
    <row r="81" spans="1:738" ht="128.25" x14ac:dyDescent="0.25">
      <c r="A81" s="30" t="s">
        <v>198</v>
      </c>
      <c r="B81" s="31" t="s">
        <v>144</v>
      </c>
      <c r="C81" s="19" t="s">
        <v>316</v>
      </c>
      <c r="D81" s="30" t="s">
        <v>2</v>
      </c>
      <c r="E81" s="59" t="s">
        <v>354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</row>
    <row r="82" spans="1:738" ht="54" x14ac:dyDescent="0.25">
      <c r="A82" s="30" t="s">
        <v>199</v>
      </c>
      <c r="B82" s="32" t="s">
        <v>76</v>
      </c>
      <c r="C82" s="19" t="s">
        <v>143</v>
      </c>
      <c r="D82" s="86" t="s">
        <v>51</v>
      </c>
      <c r="E82" s="59" t="s">
        <v>353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</row>
    <row r="83" spans="1:738" ht="90" x14ac:dyDescent="0.25">
      <c r="A83" s="30" t="s">
        <v>200</v>
      </c>
      <c r="B83" s="31" t="s">
        <v>25</v>
      </c>
      <c r="C83" s="87"/>
      <c r="D83" s="30" t="s">
        <v>46</v>
      </c>
      <c r="E83" s="5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</row>
    <row r="84" spans="1:738" ht="108" x14ac:dyDescent="0.25">
      <c r="A84" s="30" t="s">
        <v>201</v>
      </c>
      <c r="B84" s="32" t="s">
        <v>122</v>
      </c>
      <c r="C84" s="87" t="s">
        <v>143</v>
      </c>
      <c r="D84" s="86" t="s">
        <v>51</v>
      </c>
      <c r="E84" s="53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</row>
    <row r="85" spans="1:738" ht="72" x14ac:dyDescent="0.25">
      <c r="A85" s="30" t="s">
        <v>202</v>
      </c>
      <c r="B85" s="32" t="s">
        <v>123</v>
      </c>
      <c r="C85" s="19" t="s">
        <v>317</v>
      </c>
      <c r="D85" s="30" t="s">
        <v>2</v>
      </c>
      <c r="E85" s="53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</row>
    <row r="86" spans="1:738" ht="54" x14ac:dyDescent="0.25">
      <c r="A86" s="30" t="s">
        <v>203</v>
      </c>
      <c r="B86" s="32" t="s">
        <v>77</v>
      </c>
      <c r="C86" s="20" t="s">
        <v>143</v>
      </c>
      <c r="D86" s="86" t="s">
        <v>51</v>
      </c>
      <c r="E86" s="53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</row>
    <row r="87" spans="1:738" ht="54" x14ac:dyDescent="0.25">
      <c r="A87" s="30" t="s">
        <v>204</v>
      </c>
      <c r="B87" s="31" t="s">
        <v>10</v>
      </c>
      <c r="C87" s="20" t="s">
        <v>143</v>
      </c>
      <c r="D87" s="33" t="s">
        <v>2</v>
      </c>
      <c r="E87" s="53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</row>
    <row r="88" spans="1:738" s="10" customFormat="1" ht="54" x14ac:dyDescent="0.25">
      <c r="A88" s="30" t="s">
        <v>205</v>
      </c>
      <c r="B88" s="31" t="s">
        <v>11</v>
      </c>
      <c r="C88" s="20" t="s">
        <v>143</v>
      </c>
      <c r="D88" s="33" t="s">
        <v>12</v>
      </c>
      <c r="E88" s="53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</row>
    <row r="89" spans="1:738" s="36" customFormat="1" x14ac:dyDescent="0.25">
      <c r="A89" s="38"/>
      <c r="B89" s="38"/>
      <c r="C89" s="88"/>
      <c r="D89" s="89"/>
      <c r="E89" s="51"/>
      <c r="F89" t="s">
        <v>370</v>
      </c>
      <c r="G89" t="s">
        <v>361</v>
      </c>
      <c r="H89" s="67" t="s">
        <v>362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</row>
    <row r="90" spans="1:738" ht="57" customHeight="1" thickBot="1" x14ac:dyDescent="0.3">
      <c r="A90" s="30" t="s">
        <v>206</v>
      </c>
      <c r="B90" s="31" t="s">
        <v>41</v>
      </c>
      <c r="C90" s="19" t="s">
        <v>318</v>
      </c>
      <c r="D90" s="86" t="s">
        <v>51</v>
      </c>
      <c r="E90" s="63">
        <f>F90+G90+H90</f>
        <v>22856664.920000002</v>
      </c>
      <c r="F90" s="62">
        <v>22807102.920000002</v>
      </c>
      <c r="G90">
        <v>39562</v>
      </c>
      <c r="H90" s="68">
        <v>10000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</row>
    <row r="91" spans="1:738" ht="72.75" thickBot="1" x14ac:dyDescent="0.3">
      <c r="A91" s="30" t="s">
        <v>207</v>
      </c>
      <c r="B91" s="31" t="s">
        <v>78</v>
      </c>
      <c r="C91" s="19"/>
      <c r="D91" s="30"/>
      <c r="E91" s="64" t="s">
        <v>391</v>
      </c>
      <c r="F91" s="69"/>
      <c r="G91" s="70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</row>
    <row r="92" spans="1:738" ht="110.25" customHeight="1" x14ac:dyDescent="0.25">
      <c r="A92" s="30" t="s">
        <v>208</v>
      </c>
      <c r="B92" s="31" t="s">
        <v>124</v>
      </c>
      <c r="C92" s="19" t="s">
        <v>79</v>
      </c>
      <c r="D92" s="86" t="s">
        <v>51</v>
      </c>
      <c r="E92" s="60">
        <v>39562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</row>
    <row r="93" spans="1:738" ht="91.5" customHeight="1" x14ac:dyDescent="0.25">
      <c r="A93" s="30" t="s">
        <v>209</v>
      </c>
      <c r="B93" s="31" t="s">
        <v>80</v>
      </c>
      <c r="C93" s="19" t="s">
        <v>81</v>
      </c>
      <c r="D93" s="86" t="s">
        <v>51</v>
      </c>
      <c r="E93" s="64">
        <v>0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</row>
    <row r="94" spans="1:738" ht="96" customHeight="1" x14ac:dyDescent="0.25">
      <c r="A94" s="30" t="s">
        <v>210</v>
      </c>
      <c r="B94" s="31" t="s">
        <v>384</v>
      </c>
      <c r="C94" s="19" t="s">
        <v>125</v>
      </c>
      <c r="D94" s="86" t="s">
        <v>51</v>
      </c>
      <c r="E94" s="59" t="s">
        <v>371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</row>
    <row r="95" spans="1:738" ht="87.75" customHeight="1" x14ac:dyDescent="0.25">
      <c r="A95" s="30" t="s">
        <v>211</v>
      </c>
      <c r="B95" s="31" t="s">
        <v>385</v>
      </c>
      <c r="C95" s="19" t="s">
        <v>126</v>
      </c>
      <c r="D95" s="86" t="s">
        <v>51</v>
      </c>
      <c r="E95" s="90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</row>
    <row r="96" spans="1:738" ht="120" customHeight="1" x14ac:dyDescent="0.25">
      <c r="A96" s="30" t="s">
        <v>212</v>
      </c>
      <c r="B96" s="31" t="s">
        <v>82</v>
      </c>
      <c r="C96" s="19"/>
      <c r="D96" s="86" t="s">
        <v>51</v>
      </c>
      <c r="E96" s="59" t="s">
        <v>388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</row>
    <row r="97" spans="1:738 16350:16384" ht="142.5" customHeight="1" x14ac:dyDescent="0.25">
      <c r="A97" s="30" t="s">
        <v>213</v>
      </c>
      <c r="B97" s="31" t="s">
        <v>39</v>
      </c>
      <c r="C97" s="19" t="s">
        <v>319</v>
      </c>
      <c r="D97" s="86" t="s">
        <v>51</v>
      </c>
      <c r="E97" s="59" t="s">
        <v>28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738 16350:16384" ht="57" customHeight="1" x14ac:dyDescent="0.25">
      <c r="A98" s="30" t="s">
        <v>214</v>
      </c>
      <c r="B98" s="31" t="s">
        <v>9</v>
      </c>
      <c r="C98" s="19"/>
      <c r="D98" s="86" t="s">
        <v>51</v>
      </c>
      <c r="E98" s="59" t="s">
        <v>28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738 16350:16384" s="11" customFormat="1" ht="65.25" customHeight="1" thickBot="1" x14ac:dyDescent="0.3">
      <c r="A99" s="30" t="s">
        <v>215</v>
      </c>
      <c r="B99" s="31" t="s">
        <v>320</v>
      </c>
      <c r="C99" s="19" t="s">
        <v>127</v>
      </c>
      <c r="D99" s="86" t="s">
        <v>51</v>
      </c>
      <c r="E99" s="59" t="s">
        <v>28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738 16350:16384" s="36" customFormat="1" ht="23.25" x14ac:dyDescent="0.25">
      <c r="A100" s="73" t="s">
        <v>142</v>
      </c>
      <c r="B100" s="38"/>
      <c r="C100" s="88"/>
      <c r="D100" s="91"/>
      <c r="E100" s="51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738 16350:16384" s="8" customFormat="1" ht="82.5" customHeight="1" x14ac:dyDescent="0.25">
      <c r="A101" s="30" t="s">
        <v>216</v>
      </c>
      <c r="B101" s="31" t="s">
        <v>386</v>
      </c>
      <c r="C101" s="20" t="s">
        <v>321</v>
      </c>
      <c r="D101" s="30"/>
      <c r="E101" s="103">
        <v>44539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738 16350:16384" s="8" customFormat="1" ht="36" x14ac:dyDescent="0.25">
      <c r="A102" s="30" t="s">
        <v>217</v>
      </c>
      <c r="B102" s="31" t="s">
        <v>47</v>
      </c>
      <c r="C102" s="20" t="s">
        <v>45</v>
      </c>
      <c r="D102" s="30"/>
      <c r="E102" s="59" t="s">
        <v>395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738 16350:16384" s="8" customFormat="1" ht="69" customHeight="1" x14ac:dyDescent="0.25">
      <c r="A103" s="30" t="s">
        <v>218</v>
      </c>
      <c r="B103" s="31" t="s">
        <v>129</v>
      </c>
      <c r="C103" s="92"/>
      <c r="D103" s="30" t="s">
        <v>53</v>
      </c>
      <c r="E103" s="104" t="s">
        <v>392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738 16350:16384" s="8" customFormat="1" ht="68.25" customHeight="1" x14ac:dyDescent="0.25">
      <c r="A104" s="30" t="s">
        <v>219</v>
      </c>
      <c r="B104" s="31" t="s">
        <v>130</v>
      </c>
      <c r="C104" s="20" t="s">
        <v>128</v>
      </c>
      <c r="D104" s="30" t="s">
        <v>16</v>
      </c>
      <c r="E104" s="59" t="s">
        <v>393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738 16350:16384" s="8" customFormat="1" ht="68.25" customHeight="1" x14ac:dyDescent="0.25">
      <c r="A105" s="30" t="s">
        <v>220</v>
      </c>
      <c r="B105" s="31" t="s">
        <v>48</v>
      </c>
      <c r="C105" s="20" t="s">
        <v>49</v>
      </c>
      <c r="D105" s="30"/>
      <c r="E105" s="59" t="s">
        <v>394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738 16350:16384" s="8" customFormat="1" ht="77.25" customHeight="1" x14ac:dyDescent="0.25">
      <c r="A106" s="30" t="s">
        <v>221</v>
      </c>
      <c r="B106" s="31" t="s">
        <v>131</v>
      </c>
      <c r="C106" s="20"/>
      <c r="D106" s="30"/>
      <c r="E106" s="59">
        <v>2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738 16350:16384" s="8" customFormat="1" ht="117.75" customHeight="1" x14ac:dyDescent="0.25">
      <c r="A107" s="30" t="s">
        <v>222</v>
      </c>
      <c r="B107" s="31" t="s">
        <v>322</v>
      </c>
      <c r="C107" s="20" t="s">
        <v>50</v>
      </c>
      <c r="D107" s="30" t="s">
        <v>51</v>
      </c>
      <c r="E107" s="59" t="s">
        <v>396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738 16350:16384" s="8" customFormat="1" ht="116.25" customHeight="1" x14ac:dyDescent="0.25">
      <c r="A108" s="30" t="s">
        <v>223</v>
      </c>
      <c r="B108" s="31" t="s">
        <v>52</v>
      </c>
      <c r="C108" s="20" t="s">
        <v>132</v>
      </c>
      <c r="D108" s="30"/>
      <c r="E108" s="59" t="s">
        <v>28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738 16350:16384" s="8" customFormat="1" ht="156" customHeight="1" x14ac:dyDescent="0.25">
      <c r="A109" s="30" t="s">
        <v>224</v>
      </c>
      <c r="B109" s="31" t="s">
        <v>40</v>
      </c>
      <c r="C109" s="20"/>
      <c r="D109" s="30" t="s">
        <v>16</v>
      </c>
      <c r="E109" s="50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738 16350:16384" s="8" customFormat="1" ht="126" x14ac:dyDescent="0.25">
      <c r="A110" s="30" t="s">
        <v>225</v>
      </c>
      <c r="B110" s="31" t="s">
        <v>59</v>
      </c>
      <c r="C110" s="20"/>
      <c r="D110" s="30" t="s">
        <v>16</v>
      </c>
      <c r="E110" s="5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738 16350:16384" s="8" customFormat="1" ht="72" x14ac:dyDescent="0.25">
      <c r="A111" s="30" t="s">
        <v>226</v>
      </c>
      <c r="B111" s="31" t="s">
        <v>58</v>
      </c>
      <c r="C111" s="20"/>
      <c r="D111" s="30" t="s">
        <v>16</v>
      </c>
      <c r="E111" s="50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738 16350:16384" s="8" customFormat="1" ht="36" x14ac:dyDescent="0.25">
      <c r="A112" s="30" t="s">
        <v>227</v>
      </c>
      <c r="B112" s="31" t="s">
        <v>54</v>
      </c>
      <c r="C112" s="20"/>
      <c r="D112" s="30" t="s">
        <v>53</v>
      </c>
      <c r="E112" s="105">
        <v>44824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s="17" customFormat="1" ht="108" x14ac:dyDescent="0.25">
      <c r="A113" s="30" t="s">
        <v>228</v>
      </c>
      <c r="B113" s="32" t="s">
        <v>133</v>
      </c>
      <c r="C113" s="20"/>
      <c r="D113" s="30" t="s">
        <v>53</v>
      </c>
      <c r="E113" s="106">
        <v>44868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s="36" customFormat="1" ht="23.25" x14ac:dyDescent="0.25">
      <c r="A114" s="73" t="s">
        <v>137</v>
      </c>
      <c r="B114" s="38"/>
      <c r="C114" s="88"/>
      <c r="D114" s="91"/>
      <c r="E114" s="51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s="21" customFormat="1" ht="54" x14ac:dyDescent="0.25">
      <c r="A115" s="30" t="s">
        <v>323</v>
      </c>
      <c r="B115" s="32" t="s">
        <v>84</v>
      </c>
      <c r="C115" s="20" t="s">
        <v>134</v>
      </c>
      <c r="D115" s="30"/>
      <c r="E115" s="64" t="s">
        <v>389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 ht="72" x14ac:dyDescent="0.25">
      <c r="A116" s="30" t="s">
        <v>324</v>
      </c>
      <c r="B116" s="31" t="s">
        <v>83</v>
      </c>
      <c r="C116" s="19"/>
      <c r="D116" s="30" t="s">
        <v>13</v>
      </c>
      <c r="E116" s="64" t="s">
        <v>389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 ht="85.5" x14ac:dyDescent="0.25">
      <c r="A117" s="30" t="s">
        <v>229</v>
      </c>
      <c r="B117" s="31" t="s">
        <v>85</v>
      </c>
      <c r="C117" s="20" t="s">
        <v>325</v>
      </c>
      <c r="D117" s="30" t="s">
        <v>2</v>
      </c>
      <c r="E117" s="59" t="s">
        <v>363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ht="99.75" x14ac:dyDescent="0.25">
      <c r="A118" s="30" t="s">
        <v>230</v>
      </c>
      <c r="B118" s="31" t="s">
        <v>86</v>
      </c>
      <c r="C118" s="19" t="s">
        <v>326</v>
      </c>
      <c r="D118" s="30" t="s">
        <v>87</v>
      </c>
      <c r="E118" s="80" t="s">
        <v>364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ht="108" x14ac:dyDescent="0.25">
      <c r="A119" s="30" t="s">
        <v>231</v>
      </c>
      <c r="B119" s="31" t="s">
        <v>135</v>
      </c>
      <c r="C119" s="19" t="s">
        <v>60</v>
      </c>
      <c r="D119" s="33" t="s">
        <v>14</v>
      </c>
      <c r="E119" s="54" t="s">
        <v>390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11" customFormat="1" ht="90.75" thickBot="1" x14ac:dyDescent="0.3">
      <c r="A120" s="30" t="s">
        <v>232</v>
      </c>
      <c r="B120" s="31" t="s">
        <v>387</v>
      </c>
      <c r="C120" s="19" t="s">
        <v>61</v>
      </c>
      <c r="D120" s="33" t="s">
        <v>14</v>
      </c>
      <c r="E120" s="54" t="s">
        <v>372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36" customFormat="1" ht="23.25" x14ac:dyDescent="0.25">
      <c r="A121" s="73" t="s">
        <v>136</v>
      </c>
      <c r="B121" s="38"/>
      <c r="C121" s="88"/>
      <c r="D121" s="89"/>
      <c r="E121" s="5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ht="36" x14ac:dyDescent="0.25">
      <c r="A122" s="30" t="s">
        <v>233</v>
      </c>
      <c r="B122" s="31" t="s">
        <v>15</v>
      </c>
      <c r="C122" s="20" t="s">
        <v>62</v>
      </c>
      <c r="D122" s="30"/>
      <c r="E122" s="93" t="s">
        <v>29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ht="57" x14ac:dyDescent="0.25">
      <c r="A123" s="30" t="s">
        <v>234</v>
      </c>
      <c r="B123" s="32" t="s">
        <v>17</v>
      </c>
      <c r="C123" s="19" t="s">
        <v>327</v>
      </c>
      <c r="D123" s="33"/>
      <c r="E123" s="94" t="s">
        <v>29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ht="72" x14ac:dyDescent="0.25">
      <c r="A124" s="30" t="s">
        <v>235</v>
      </c>
      <c r="B124" s="32" t="s">
        <v>88</v>
      </c>
      <c r="C124" s="19" t="s">
        <v>328</v>
      </c>
      <c r="D124" s="33"/>
      <c r="E124" s="50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ht="42.75" x14ac:dyDescent="0.25">
      <c r="A125" s="30" t="s">
        <v>236</v>
      </c>
      <c r="B125" s="32" t="s">
        <v>89</v>
      </c>
      <c r="C125" s="19" t="s">
        <v>329</v>
      </c>
      <c r="D125" s="33"/>
      <c r="E125" s="50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ht="90" x14ac:dyDescent="0.25">
      <c r="A126" s="30" t="s">
        <v>237</v>
      </c>
      <c r="B126" s="32" t="s">
        <v>18</v>
      </c>
      <c r="C126" s="19" t="s">
        <v>30</v>
      </c>
      <c r="D126" s="33"/>
      <c r="E126" s="50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6384" ht="90" x14ac:dyDescent="0.25">
      <c r="A127" s="30" t="s">
        <v>238</v>
      </c>
      <c r="B127" s="31" t="s">
        <v>19</v>
      </c>
      <c r="C127" s="19" t="s">
        <v>330</v>
      </c>
      <c r="D127" s="30"/>
      <c r="E127" s="50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ht="72" x14ac:dyDescent="0.25">
      <c r="A128" s="30" t="s">
        <v>239</v>
      </c>
      <c r="B128" s="31" t="s">
        <v>21</v>
      </c>
      <c r="C128" s="19" t="s">
        <v>30</v>
      </c>
      <c r="D128" s="30"/>
      <c r="E128" s="59" t="s">
        <v>397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ht="72" x14ac:dyDescent="0.25">
      <c r="A129" s="30" t="s">
        <v>240</v>
      </c>
      <c r="B129" s="31" t="s">
        <v>20</v>
      </c>
      <c r="C129" s="19" t="s">
        <v>355</v>
      </c>
      <c r="D129" s="30"/>
      <c r="E129" s="59" t="s">
        <v>398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11" customFormat="1" ht="72.75" thickBot="1" x14ac:dyDescent="0.3">
      <c r="A130" s="30" t="s">
        <v>241</v>
      </c>
      <c r="B130" s="31" t="s">
        <v>22</v>
      </c>
      <c r="C130" s="19"/>
      <c r="D130" s="30"/>
      <c r="E130" s="5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8" customFormat="1" ht="57" customHeight="1" x14ac:dyDescent="0.25">
      <c r="A131" s="27"/>
      <c r="B131" s="47"/>
      <c r="C131" s="48"/>
      <c r="D131" s="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8" customFormat="1" ht="56.25" customHeight="1" x14ac:dyDescent="0.25">
      <c r="A132" s="98"/>
      <c r="B132" s="98"/>
      <c r="C132" s="98"/>
      <c r="D132" s="26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8" customFormat="1" ht="18.75" customHeight="1" x14ac:dyDescent="0.25">
      <c r="A133" s="3"/>
      <c r="B133" s="46"/>
      <c r="C133" s="7"/>
      <c r="D133" s="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6384" s="8" customFormat="1" x14ac:dyDescent="0.25">
      <c r="A134" s="3"/>
      <c r="B134" s="46"/>
      <c r="C134" s="7"/>
      <c r="D134" s="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6384" x14ac:dyDescent="0.25"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 x14ac:dyDescent="0.25"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6384" x14ac:dyDescent="0.25"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6384" x14ac:dyDescent="0.25"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6384" x14ac:dyDescent="0.25"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</sheetData>
  <mergeCells count="6">
    <mergeCell ref="E4:E5"/>
    <mergeCell ref="A132:C132"/>
    <mergeCell ref="A4:A5"/>
    <mergeCell ref="D4:D5"/>
    <mergeCell ref="C4:C5"/>
    <mergeCell ref="B4:B5"/>
  </mergeCells>
  <pageMargins left="0.70866141732283472" right="0.70866141732283472" top="0.74803149606299213" bottom="0.74803149606299213" header="0.31496062992125984" footer="0.31496062992125984"/>
  <pageSetup paperSize="8" scale="43" fitToHeight="0" orientation="landscape" cellComments="asDisplayed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ZPB 2. etapa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Janko</dc:creator>
  <cp:lastModifiedBy>Korenčiková Monika</cp:lastModifiedBy>
  <cp:lastPrinted>2018-02-15T09:41:01Z</cp:lastPrinted>
  <dcterms:created xsi:type="dcterms:W3CDTF">2017-09-14T20:51:18Z</dcterms:created>
  <dcterms:modified xsi:type="dcterms:W3CDTF">2023-01-11T13:10:57Z</dcterms:modified>
</cp:coreProperties>
</file>