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2"/>
  </bookViews>
  <sheets>
    <sheet name="Zvyšovanie pasívnej bezpečnosti" sheetId="1" r:id="rId1"/>
  </sheets>
  <calcPr calcId="162913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<sst xmlns="http://schemas.openxmlformats.org/spreadsheetml/2006/main" count="445" uniqueCount="394">
  <si>
    <t xml:space="preserve">Kód </t>
  </si>
  <si>
    <t xml:space="preserve">Kategória </t>
  </si>
  <si>
    <t>Doplnenie /inštrukcia</t>
  </si>
  <si>
    <t>Merná jednotka</t>
  </si>
  <si>
    <t xml:space="preserve">SSC </t>
  </si>
  <si>
    <t>Základné informácie</t>
  </si>
  <si>
    <t>1.</t>
  </si>
  <si>
    <t>Názov projektu</t>
  </si>
  <si>
    <t>2.</t>
  </si>
  <si>
    <t>Popis projektu</t>
  </si>
  <si>
    <t>jednoduchý popis predmetu projektu (výstavba, projektová príprava, nákup vozidiel VOD, mzdy úradníkov ....)</t>
  </si>
  <si>
    <t>3.</t>
  </si>
  <si>
    <t>Lokalizácia projektu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</si>
  <si>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</si>
  <si>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4.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</si>
  <si>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</si>
  <si>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</si>
  <si>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>5.</t>
  </si>
  <si>
    <t>Posudzované varianty iných riešení dopravných problémov</t>
  </si>
  <si>
    <t>-</t>
  </si>
  <si>
    <t>6.</t>
  </si>
  <si>
    <t xml:space="preserve">Hlavné ciele projektu - kvantifikované </t>
  </si>
  <si>
    <t>uviesť ak sú merateľné ciele, ukazovatele projektu zo ŽONFP, stanovené/ deklarované hodnoty</t>
  </si>
  <si>
    <t>7.</t>
  </si>
  <si>
    <t>Hlavné ciele projektu - nekvantifikované</t>
  </si>
  <si>
    <t>8.</t>
  </si>
  <si>
    <t xml:space="preserve">Dĺžka realizovaného úseku diaľnice/ cesty/ železnice </t>
  </si>
  <si>
    <t>m</t>
  </si>
  <si>
    <t>9.</t>
  </si>
  <si>
    <t xml:space="preserve">Dĺžka ďalších ciest zahrnutých v projekte - na vetvách križovatiek a mimo hlavnej trasy </t>
  </si>
  <si>
    <t>napr. vetvy križovatiek, nadjazdy, mosty, trvalé prístupové cesty, preložky alebo rekonštrukcie iných ciest</t>
  </si>
  <si>
    <t>10.</t>
  </si>
  <si>
    <t>Podiely dĺžok úseku v novej trase (nové cesty, preložky) a v pôvodnej trase</t>
  </si>
  <si>
    <t>nová trasa : pôvodná trasa napr. 40% : 60%</t>
  </si>
  <si>
    <t>%</t>
  </si>
  <si>
    <t>11.</t>
  </si>
  <si>
    <t>napr. 2-koľajná, elektrifikovaná, s rýchlosťou do 100 km/h</t>
  </si>
  <si>
    <t>12.</t>
  </si>
  <si>
    <t xml:space="preserve">Šírkové usporiadanie </t>
  </si>
  <si>
    <t>napr. 4-pruh, 2-pruh, 2-koľajná trať a pod.</t>
  </si>
  <si>
    <t>2-pruh</t>
  </si>
  <si>
    <t>13.</t>
  </si>
  <si>
    <t>Odhadovaný podiel úsekov s možnosťou predchádzania</t>
  </si>
  <si>
    <t>podľa návrhu dopravného značenia, pre oba smery samostatne (môže byť výrazný rozdiel); stačí uviesť približne, napr. jednoduchým zlomkom alebo rozpätím  (aj pri D/RC)</t>
  </si>
  <si>
    <t>14.</t>
  </si>
  <si>
    <t>Počet obstarávaných vozidiel VOD a kapacita obstarávaných typov vozidiel</t>
  </si>
  <si>
    <t>ks, osôb/vozidlo</t>
  </si>
  <si>
    <t>Objektová skladba a náročnosť</t>
  </si>
  <si>
    <t>15.</t>
  </si>
  <si>
    <t>Počet tunelov, ich dĺžka a profil</t>
  </si>
  <si>
    <t>pri dvoch tunelových rúrach rôznej dĺžky uveďte priemer ich dĺžok</t>
  </si>
  <si>
    <t>ks, m</t>
  </si>
  <si>
    <t>16.</t>
  </si>
  <si>
    <t>Počet mostov v hlavnej trase / mimo trasy (nadjazdy, vetvy križovatiek)</t>
  </si>
  <si>
    <t>ks</t>
  </si>
  <si>
    <t>17.</t>
  </si>
  <si>
    <t>Dĺžka mostov v hlavnej trase a jej podiel z celkovej dĺžky úseku</t>
  </si>
  <si>
    <t>pri rôznej dĺžke mostov pre 2 jazdné pásy priemer ich dĺžok</t>
  </si>
  <si>
    <t>m, %</t>
  </si>
  <si>
    <t>18.</t>
  </si>
  <si>
    <t>Dĺžka mostov mimo hlavnej trasy (nadjazdy, vetvy križovatiek)</t>
  </si>
  <si>
    <t>mosty ponad diaľnicu/železnicu, mosty na vetvách mimoúrovňových križovatiek a iné</t>
  </si>
  <si>
    <t xml:space="preserve"> m</t>
  </si>
  <si>
    <t>19.</t>
  </si>
  <si>
    <t>Počet nových mostov / rekonštruovaných mostov</t>
  </si>
  <si>
    <t>spolu za všetky mosty</t>
  </si>
  <si>
    <t>počet</t>
  </si>
  <si>
    <t>20.</t>
  </si>
  <si>
    <t xml:space="preserve">Plocha nových mostov </t>
  </si>
  <si>
    <t>plocha spolu za všetky mosty</t>
  </si>
  <si>
    <t>m2</t>
  </si>
  <si>
    <t>21.</t>
  </si>
  <si>
    <t xml:space="preserve">Plocha rekonštruovaných mostov </t>
  </si>
  <si>
    <t>22.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</si>
  <si>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</si>
  <si>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</si>
  <si>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stupeň, ks</t>
  </si>
  <si>
    <t>23.</t>
  </si>
  <si>
    <t>Plocha nových vozoviek (kde sa realizuje nové cestné teleso)</t>
  </si>
  <si>
    <t>pri projektoch, kde sa realizuje nové cestné teleso</t>
  </si>
  <si>
    <t>24.</t>
  </si>
  <si>
    <t xml:space="preserve">Plocha modernizovaných vozoviek </t>
  </si>
  <si>
    <t>Netýka sa D/RC/žel. tratí</t>
  </si>
  <si>
    <t>25.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</si>
  <si>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</si>
  <si>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</si>
  <si>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>podiel</t>
  </si>
  <si>
    <t>26.</t>
  </si>
  <si>
    <t>Dĺžka železničných koľají (v novej trase)</t>
  </si>
  <si>
    <t>Pridanie novej trasy/koľaje</t>
  </si>
  <si>
    <t>27.</t>
  </si>
  <si>
    <t>Dĺžka  železničných koľají (v pôvodnej trase)</t>
  </si>
  <si>
    <t>rekonštrukcia - ak sa nepridáva nová koľaj, len nahrádza pôvodná</t>
  </si>
  <si>
    <t>28.</t>
  </si>
  <si>
    <t xml:space="preserve">Nové zvodidlá - dĺžka </t>
  </si>
  <si>
    <t>kde nie je možné doplniť dĺžku, napísať len plán a doplniť neskôr;</t>
  </si>
  <si>
    <t>29.</t>
  </si>
  <si>
    <t>Nové zvodidlá - materiál alebo triedy zádržnosti</t>
  </si>
  <si>
    <t>príklad vyplnenia: betónové - 6500 m, oceľové - 4200 m; ak v projekte nie je špecifikovaný materiál ale triedy zádržnosti, uviesť dĺžky pre jednotlivé zádržnosti</t>
  </si>
  <si>
    <t>30.</t>
  </si>
  <si>
    <t>Zárubné a oporné múry - dĺžka</t>
  </si>
  <si>
    <t>31.</t>
  </si>
  <si>
    <t>Protihlukové steny - dĺžka</t>
  </si>
  <si>
    <t>32.</t>
  </si>
  <si>
    <t xml:space="preserve">Protihlukové steny - finančná hodnota </t>
  </si>
  <si>
    <t>€</t>
  </si>
  <si>
    <t>33.</t>
  </si>
  <si>
    <t>Zemné práce - výkopy a výruby spolu</t>
  </si>
  <si>
    <t>zo sprievodnej správy</t>
  </si>
  <si>
    <t>m3</t>
  </si>
  <si>
    <t>34.</t>
  </si>
  <si>
    <t>Zemné práce - násypy spolu</t>
  </si>
  <si>
    <t>35.</t>
  </si>
  <si>
    <t>Počet nadjazdov a podjazdov ponad železnicu/diaľnicu</t>
  </si>
  <si>
    <t>36.</t>
  </si>
  <si>
    <t>uviesť staničenia v rámci úseku, slovný popis polohy možno nahradiť linkom na mapu celkovej situácie stavby</t>
  </si>
  <si>
    <t>ks, km</t>
  </si>
  <si>
    <t>37.</t>
  </si>
  <si>
    <t>Počet v projekte realizovaných úrovňových križovatiek a odkaz na mapku celkovej situácie</t>
  </si>
  <si>
    <t>38.</t>
  </si>
  <si>
    <t>Popis (dočasného) napojenia na existujúcu cestu do realizácie nadväzujúcich úsekov</t>
  </si>
  <si>
    <t>pre D a RC, slovne, optimálne aj s linkom na mapové zobrazenie napojenia na ex. cestu</t>
  </si>
  <si>
    <t>39.</t>
  </si>
  <si>
    <t>Názov a celková plocha odpočívadla, ak sa v rámci projektu realizuje</t>
  </si>
  <si>
    <t>40.</t>
  </si>
  <si>
    <t>Názov a plocha prestupného terminálu VOD, resp. nových parkovísk pri železničných staniciach</t>
  </si>
  <si>
    <t>41.</t>
  </si>
  <si>
    <t>Počty parkovacích miest pre nákladné/ osobné vozidlá</t>
  </si>
  <si>
    <t>pre odpočívadlá pri D a RC, terminály VOD resp. modernizované stanice a zastávky, intermodálne terminály</t>
  </si>
  <si>
    <t>42.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</si>
  <si>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</si>
  <si>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</si>
  <si>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>Stav prípravy</t>
  </si>
  <si>
    <t>43.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</si>
  <si>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</si>
  <si>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</si>
  <si>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>názov a dátum získania</t>
  </si>
  <si>
    <t>44.</t>
  </si>
  <si>
    <t>Najvyššie získané povolenie pre projekt</t>
  </si>
  <si>
    <t xml:space="preserve">ZS EIA, ÚR, SP, predčasné užívanie, trvalé užívanie, uviesť aj dátum (aspoň mesiac a rok) nadobudnutia právoplatnosti, napríklad: územné rozhodnutie od 11/2016 </t>
  </si>
  <si>
    <t>názov a dátum právoplatn.</t>
  </si>
  <si>
    <t>45.</t>
  </si>
  <si>
    <t xml:space="preserve">Zazmluvnené (a ešte neprevzaté) stupne projektovej dokumentácie, ich zhotoviteľ a termíny dodania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</si>
  <si>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</si>
  <si>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46.</t>
  </si>
  <si>
    <t xml:space="preserve">Zostávajúce ešte neobstarané stupne prípravy </t>
  </si>
  <si>
    <t>Zostávajúce ešte neobstarané stupne prípravy projektovej dokumentácie, plánované termíny ich VO a odhadované lehoty (aspoň roky) ich dosiahnutia</t>
  </si>
  <si>
    <t>47.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</si>
  <si>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</si>
  <si>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</si>
  <si>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48.</t>
  </si>
  <si>
    <t>Za projekty v príprave uviesť aktuálny predpoklad z plánu prípravy, napríklad: stavebné povolenie - 12/2018, súťaž - 06/2019</t>
  </si>
  <si>
    <t>mesiac/rok</t>
  </si>
  <si>
    <t>Prínosy projektu</t>
  </si>
  <si>
    <t>49.</t>
  </si>
  <si>
    <t>Skrátenie trasy pre podstatnú časť riešenej dopravy vďaka projektu</t>
  </si>
  <si>
    <t xml:space="preserve"> rozdiel medzi pôvodnou a novou dĺžkou</t>
  </si>
  <si>
    <t>Predpokladaná zmena denného počtu vozidiel na najviac preťaženom úseku v meste/obci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</si>
  <si>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</si>
  <si>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t>voz./24h, %</t>
  </si>
  <si>
    <t>51.</t>
  </si>
  <si>
    <t>z CBA resp. z jej vstupov - uviesť časový údaj na jednu jazdu, za ŽSR uviesť samostatne pre R a Os</t>
  </si>
  <si>
    <t>52.</t>
  </si>
  <si>
    <t>Očakávaná úspora času pre nákladné vozidlá/ vlaky nákladnej dopravy</t>
  </si>
  <si>
    <t>uviesť časový údaj na jednu jazdu po novej/modernizovanej ceste alebo trati</t>
  </si>
  <si>
    <t>53.</t>
  </si>
  <si>
    <t>kumulatívne časové úspory všetkých vozidiel počas vyhodnocovaného obdobia</t>
  </si>
  <si>
    <t>54.</t>
  </si>
  <si>
    <t>Doterajšia intenzita dopravy na jestvujúcej ceste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</si>
  <si>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</si>
  <si>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voz./24h</t>
  </si>
  <si>
    <t>55.</t>
  </si>
  <si>
    <t>Prognóza dopravy na jestvujúcej ceste - nulový stav aj stav s projektom</t>
  </si>
  <si>
    <t>pre cesty, prognózu uviesť za vozidlá celkom i za vozidlá &gt;3,5t (resp. v členení dostupnom v CBA), a to aspoň za 2 obdobia - po uvedení do užívania a o 10 rokov neskôr (napr. r. 2020 a 2030)</t>
  </si>
  <si>
    <t>56.</t>
  </si>
  <si>
    <t>Prognóza dopravy na novej diaľnici alebo ceste</t>
  </si>
  <si>
    <t>57.</t>
  </si>
  <si>
    <t>Doterajšia intenzita vlakovej dopravy a jej skladba (R/ Os/ Nákladné vlaky)</t>
  </si>
  <si>
    <t>pre ŽSR, uviesť denný počet vlakov (ročný priemer) spolu aj v členení na R/ Os/ Nákladné vlaky; uviesť aj rok, za ktorý sú údaje uvedené</t>
  </si>
  <si>
    <t>vlaky/24h (ideálne aj osoby/24h)</t>
  </si>
  <si>
    <t>58.</t>
  </si>
  <si>
    <t>Prognóza dopravy na jestvujúcej trati - nulový stav</t>
  </si>
  <si>
    <t>pre ŽSR, obdobne ako vyššie, prognózu uviesť za viac období (napr. r. 2020, 2030, 2040)</t>
  </si>
  <si>
    <t>59.</t>
  </si>
  <si>
    <t>Prognóza dopravy na modernizovanej trati - stav s projektom</t>
  </si>
  <si>
    <t>Plánované ročné využitie vlakových súprav spolu</t>
  </si>
  <si>
    <t>pre ZSSK, z CBA, odjazdené vlkm (km odjazdené zdvojenou súpravou započítané iba raz)</t>
  </si>
  <si>
    <t>vlkm/rok</t>
  </si>
  <si>
    <t>Plánovaný ročný beh na 1 vlakovú súpravu</t>
  </si>
  <si>
    <t>pre ZSSK, z CBA, priemerný ročný beh jednotlivých vozidiel</t>
  </si>
  <si>
    <t>km/rok</t>
  </si>
  <si>
    <t>62.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</si>
  <si>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</si>
  <si>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</si>
  <si>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63.</t>
  </si>
  <si>
    <t xml:space="preserve">Plánovaný denný beh vlakových súprav na tratiach určenia (nasadenia) </t>
  </si>
  <si>
    <t>pre ZSSK, uviesť pre jednotlivé trate alebo pre skupiny tratí, pre ktoré sú určené konkrétne počty vozidiel (napr. v prípade DMJ ide o 4 skupiny tratí)</t>
  </si>
  <si>
    <t>64.</t>
  </si>
  <si>
    <t>Plánované priemerné ročné využitie 1 vlakovej súpravy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</si>
  <si>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</si>
  <si>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dní/rok</t>
  </si>
  <si>
    <t>65.</t>
  </si>
  <si>
    <t>Očakávané % vlakových súprav mimo prevádzky (ročný priemer)</t>
  </si>
  <si>
    <t>66.</t>
  </si>
  <si>
    <t>Očakávaná zmena prevádzkových nákladov spôsobená využívaním nových vlakových súprav</t>
  </si>
  <si>
    <t>pre ZSSK, rozdiel medzi rastovými faktormi pre variant s projektom a pre nulový stav, a to za prevádzkové náklady bez odpisov, bez nákladov na dopravnú cestu a personál</t>
  </si>
  <si>
    <t>67.</t>
  </si>
  <si>
    <t>Očakávaná zmena počtu cestujúcich  v dôsledku projektu</t>
  </si>
  <si>
    <t xml:space="preserve">pre ZSSK, rozdiel počtu cestujúcich s projektom a bez projektu </t>
  </si>
  <si>
    <t>68.</t>
  </si>
  <si>
    <t xml:space="preserve">Počet prepravených cestujúcich vo verejnej železničnej doprave na región </t>
  </si>
  <si>
    <t>počet osôb/rok</t>
  </si>
  <si>
    <t>Predpokladaná finančná a socio-ekonomická návratnosť</t>
  </si>
  <si>
    <t>69.</t>
  </si>
  <si>
    <t>Náklady projektu za 30 rokov (investičné i prevádzkové) - prepočítané na súčasnú hodnotu</t>
  </si>
  <si>
    <t>z CBA alebo štúdie realizovateľnosti</t>
  </si>
  <si>
    <t>70.</t>
  </si>
  <si>
    <t>Finančné prínosy projektu za 30 rokov - prepočítané na súčasnú hodnotu</t>
  </si>
  <si>
    <t>ak za iné obodbie, uveďte aké</t>
  </si>
  <si>
    <t>71.</t>
  </si>
  <si>
    <t xml:space="preserve">Čo tvorí hlavné finančné prínosy projektu?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</si>
  <si>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</si>
  <si>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72.</t>
  </si>
  <si>
    <t>Finančná čistá súčasná hodnota (FNPV)</t>
  </si>
  <si>
    <t>73.</t>
  </si>
  <si>
    <t>Finančná medzera - suma nákladov na projekt nekrytých finančnými výnosmi za 30 rokov</t>
  </si>
  <si>
    <t>€, %</t>
  </si>
  <si>
    <t xml:space="preserve">Pri výpočte grantu z fondov EÚ sa neuplatňuje metóda výpočtu finančnej medzery. Finančná medzera projektu predstavuje automatickú hodnotu 100%.
</t>
  </si>
  <si>
    <t>74.</t>
  </si>
  <si>
    <t>Sociálno-ekonomické prínosy projektu za 30 rokov - prepočítané na súčasnú hodnotu</t>
  </si>
  <si>
    <t>75.</t>
  </si>
  <si>
    <t xml:space="preserve">Čo tvorí hlavné sociálno-ekonomické prínosy projektu? </t>
  </si>
  <si>
    <t>úspora času, úspora PHM ... podiely hlavných prínosov z celk. kalkulovaných prínosov, začnite najvýznamnejším)</t>
  </si>
  <si>
    <t>76.</t>
  </si>
  <si>
    <t>Ekonomická čistá súčasná hodnota (ENPV)</t>
  </si>
  <si>
    <t>77.</t>
  </si>
  <si>
    <t>Ekonomická vnútorná miera návratnosti (EIRR)</t>
  </si>
  <si>
    <t>78.</t>
  </si>
  <si>
    <t>Pomer prínosov a nákladov projektu (BCR)</t>
  </si>
  <si>
    <t>index</t>
  </si>
  <si>
    <t>Zvyšovanie pasívnej bezpečnosti na cestách I. triedy v ZA aTN kraji 1. etapa</t>
  </si>
  <si>
    <t>Dátum vyplnenia:</t>
  </si>
  <si>
    <t xml:space="preserve">Posledná aktualizácia: </t>
  </si>
  <si>
    <t>Predmetom riešenia sú stavebno - bezpečnostné  opatrenia na úseku cesty I/9 Mníchova Lehota- hr. Banskobystrického kraja za účelom zvýšenia bezpečnosti, plynulosti a komfortu dopravy.</t>
  </si>
  <si>
    <t xml:space="preserve"> </t>
  </si>
  <si>
    <t xml:space="preserve"> Primarným cieľom je zlepšenie bezpečnosti a dostupnosti cestnej infraštruktúry TEN-T a regionálnej mobility prostredníctvom výstavby a modernizácie ciest I. triedy. Tak tiež poskytnúť jednoznačné, zrozumiteľné a rýchlo pochopiteľné informácie o križovatke čo vytvorí pre vodiča väčší časový priestor pri rozhodovacom procese pre riešenie neočakávanej situácie v križovatke (kolízia s chodcami, vynútenie prednosti v jazde a pod.). </t>
  </si>
  <si>
    <t>0:100%</t>
  </si>
  <si>
    <t>N/A</t>
  </si>
  <si>
    <t>FNPV/C -8 196 525                                                         FNPV/K -2 202 390</t>
  </si>
  <si>
    <t>osobné automobily: r. 2015 intenzita 14 958, r. 2025 intenzita 16 775, r. 2035 intenzita 18 593. Nakladné automobily: r. 2015 intenzita 3 378, r. 2025 intenzita    3 665, r. 2035 intenzita 3 983.</t>
  </si>
  <si>
    <t>sčítací úsek 91450 - CSD2015 - 18 336 voz/24hod</t>
  </si>
  <si>
    <t xml:space="preserve">Nakladné automobily: r. 2015 intenzita 3 378, r. 2025 intenzita  3 665, r. 2035 intenzita 3 983.                       </t>
  </si>
  <si>
    <t>79.</t>
  </si>
  <si>
    <t>Predpokladané investičné náklady celkom</t>
  </si>
  <si>
    <t>Celkový súčet nákladov - projektová príprava, pozemky, príprava, výstavba, dozory (z toho rezerva: - uviesť samostatne) Spolu za všetky fázy.</t>
  </si>
  <si>
    <t>80.</t>
  </si>
  <si>
    <t>Zdroj údajov predpokladaných investičných nákladov</t>
  </si>
  <si>
    <t>81.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</si>
  <si>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scheme val="minor"/>
      </rPr>
      <t/>
    </r>
  </si>
  <si>
    <t>82.</t>
  </si>
  <si>
    <t xml:space="preserve">Zostávajúce náklady na projektovú prípravu - suma odhadov </t>
  </si>
  <si>
    <t>zostávajúce sumy za PD i za MPV</t>
  </si>
  <si>
    <t>83.</t>
  </si>
  <si>
    <t>ak žltý FIDIC, uviesť: obstarávané metódou naprojektuj a postav, suma zahŕňa aj projektovanie zabezpečované zhotoviteľom</t>
  </si>
  <si>
    <t>84.</t>
  </si>
  <si>
    <t>najmä odpočívadlá, strediská údržby, v prípade železníc centrá riadenia dopravy</t>
  </si>
  <si>
    <t>85.</t>
  </si>
  <si>
    <t>Vysúťažená a zazmluvnená cena za stavebné práce (bez rezervy na nepredvídateľné výdavky)</t>
  </si>
  <si>
    <t>86.</t>
  </si>
  <si>
    <t>Objednávateľom zazmluvnené naviac práce - už akceptované nároky na čerpanie rezervy resp. zvýšenie zmluvnej ceny</t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</si>
  <si>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</si>
  <si>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87.</t>
  </si>
  <si>
    <t>Predpokladané náklady na stavebný dozor</t>
  </si>
  <si>
    <t>88.</t>
  </si>
  <si>
    <t>Vysúťažená a zazmluvnená cena za stavebný dozor</t>
  </si>
  <si>
    <t>ak sa aktuálna zmluvná cena líši od pôvodnej, uviesť obidve: pôvodná cena/ aktuálna cena</t>
  </si>
  <si>
    <t>Verejné obstarávanie</t>
  </si>
  <si>
    <t>89.</t>
  </si>
  <si>
    <t>aj prípadných predchádzajúcich VO, ktoré boli zrušené</t>
  </si>
  <si>
    <t>90.</t>
  </si>
  <si>
    <t>Zvolený postup obstarávania</t>
  </si>
  <si>
    <t>slovne</t>
  </si>
  <si>
    <t>91.</t>
  </si>
  <si>
    <t>Lehota na predkladanie ponúk (pôvodná/ posunutá)</t>
  </si>
  <si>
    <t>92.</t>
  </si>
  <si>
    <t>Čas na prípravu ponúk (pôvodný/ predĺžený)</t>
  </si>
  <si>
    <t xml:space="preserve"> od oznámenia, resp. výzvy na predkladanie ponúk do lehoty na predkladanie ponúk (uvedenej v pôvodnej výzve/ aj posunutej)</t>
  </si>
  <si>
    <t>dni</t>
  </si>
  <si>
    <t>93.</t>
  </si>
  <si>
    <t>Hodnotiace kritériá (na vyhodnotenie ponúk)</t>
  </si>
  <si>
    <t>uviesť aj váhy</t>
  </si>
  <si>
    <t>94.</t>
  </si>
  <si>
    <t>Počet predložených ponúk, v prípade užšej súťaže aj počet žiadostí o účasť</t>
  </si>
  <si>
    <t>95.</t>
  </si>
  <si>
    <t>Predpokladaná hodnota zákazky a rozpätie cien z ponúk uchádzačov, ktorí predložili ponuky</t>
  </si>
  <si>
    <t>uviesť najnižšiu a najvyššiu ponuku</t>
  </si>
  <si>
    <t>96.</t>
  </si>
  <si>
    <t xml:space="preserve">Dôvody vylúčenia uchádzačov/ záujemcov (ak k nemu došlo), a tiež odmietnutia žiadostí o účasť </t>
  </si>
  <si>
    <t>uviesť dôvody pre jednotlivých uchádzačov</t>
  </si>
  <si>
    <t>97.</t>
  </si>
  <si>
    <t>Trvanie vyhodnocovania ponúk - od predloženia ponúk do konečného zaslania informácie o výsledku vyhodnotenia ponúk</t>
  </si>
  <si>
    <t>98.</t>
  </si>
  <si>
    <t>Dĺžka trvania revíznych postupov VO (od predloženia prvotných dokumentov po právoplatné rozhodnutie)</t>
  </si>
  <si>
    <t>99.</t>
  </si>
  <si>
    <t>Dĺžka trvania kontroly Úradom pre VO (druhá ex-ante kontrola)</t>
  </si>
  <si>
    <t>100.</t>
  </si>
  <si>
    <t>Dátum podpisu zmluvy</t>
  </si>
  <si>
    <t>101.</t>
  </si>
  <si>
    <t>Termín oznámenia o začatí stavebných prác a odovzdania staveniska/ iný termín začatia prác na projekte</t>
  </si>
  <si>
    <t>Realizácia a zdroje financovania</t>
  </si>
  <si>
    <t>102.</t>
  </si>
  <si>
    <t>Projektantom odporúčaná lehota výstavby</t>
  </si>
  <si>
    <t>uviesť podľa DSP, prípadne DRS, ak je k dispozícii</t>
  </si>
  <si>
    <t>103.</t>
  </si>
  <si>
    <t xml:space="preserve">Objednávateľom navrhovaná lehota alebo zazmluvnená lehota výstavby </t>
  </si>
  <si>
    <t>104.</t>
  </si>
  <si>
    <t xml:space="preserve">Predpokladané financovanie ak je už známe 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</si>
  <si>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</si>
  <si>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105.</t>
  </si>
  <si>
    <t xml:space="preserve">Zazmluvnené financovanie 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</si>
  <si>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</si>
  <si>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>106.</t>
  </si>
  <si>
    <t xml:space="preserve">Plánované alebo skutočné (ak už nastalo) začatie výstavby, resp. plnenia iného predmetu zmluvy </t>
  </si>
  <si>
    <t>ak už nastalo, tak presný dátum</t>
  </si>
  <si>
    <t>107.</t>
  </si>
  <si>
    <t>predpokladané uvedenie do užívania/ pre ŽSR ukončenie stavby, aktualizácia polročne, uvádzať aj pôvodný aj aktualizovaný termín</t>
  </si>
  <si>
    <t>Užitočné linky k projektu</t>
  </si>
  <si>
    <t>108.</t>
  </si>
  <si>
    <t>Štúdia realizovateľnosti</t>
  </si>
  <si>
    <t>uviesť link</t>
  </si>
  <si>
    <t>109.</t>
  </si>
  <si>
    <t>Správa o hodnotení EIA</t>
  </si>
  <si>
    <t xml:space="preserve">link z enviroportálu, ak tam správa (staršia) nie je zverejnená, uviesť iný link na miesto zverejnenia (napr. na stránke MDV alebo prijímateľa) </t>
  </si>
  <si>
    <t>110.</t>
  </si>
  <si>
    <t xml:space="preserve">Dopravno-inžinierske podklady, resp. prognóza dopravy </t>
  </si>
  <si>
    <t>z najvyššej dostupnej projektovej dokumentácie pre konkrétny úsek resp. z CBA - zverejniť na webovom sídle prijímateľa alebo MDV a uviesť link</t>
  </si>
  <si>
    <t>111.</t>
  </si>
  <si>
    <t xml:space="preserve">Ekonomická správa </t>
  </si>
  <si>
    <t>z CBA, ak ešte nie je, tak z najvyššej dostupnej PD - zverejniť na webovom sídle prijímateľa alebo MDV a uviesť link</t>
  </si>
  <si>
    <t>112.</t>
  </si>
  <si>
    <t>Stanovisko ÚHP MF SR, ak ide o projekt, ktorého veľkosť vyžaduje takéto posúdenie</t>
  </si>
  <si>
    <t>link</t>
  </si>
  <si>
    <t>113.</t>
  </si>
  <si>
    <t>Hlavné mapy, resp. výkresy k projektu (celková situácia stavby, pozdĺžny profil)</t>
  </si>
  <si>
    <t>celková situácia stavby + pozdĺžny profil -  zverejniť na webovo sídle prijímateľa alebo MDV a uviesť link</t>
  </si>
  <si>
    <t>114.</t>
  </si>
  <si>
    <t>Oznámenie o verejnom obstarávaní, resp. profil zákazky</t>
  </si>
  <si>
    <t>115.</t>
  </si>
  <si>
    <t>Zmluva o dielo v CRZ (aj dodatky k zmluve a pokyny na zmenu)</t>
  </si>
  <si>
    <t>116.</t>
  </si>
  <si>
    <t>Iné dôležité materiály/ prezentácie k projektu</t>
  </si>
  <si>
    <t>CBA</t>
  </si>
  <si>
    <t xml:space="preserve">bezpečnosť pozemných komunikácií – zníženie počtu smrteľných dopravných nehôd a nehôd s ťažkými následkami, zvýšenie ochrany zraniteľných účastníkov cestnej premávky,                                                                            - zníženie ekonomických následkov dopravných nehôd, - zníženie prevádzkových nákladov účastníkov premávky a správcu komunikácie,                                               - celospoločenský záujem na znížení dopravnej nehodovosti a jej následkov. </t>
  </si>
  <si>
    <t>nebola spracovaná</t>
  </si>
  <si>
    <t>Rast výnosov z myta pre NV  96 %</t>
  </si>
  <si>
    <t xml:space="preserve">85 % EÚ   15 % ŠR    </t>
  </si>
  <si>
    <t xml:space="preserve">Trenčiansky kraj, okres Bánovce nad Bebravou, Nové Mesto nad Váhom, Partizánske, Prievidza , Trenčín, cesta I/9 </t>
  </si>
  <si>
    <t xml:space="preserve">       Dôvodom realizácie  je  zlepšiť prevádzkové parametre komunikácie v súvislých úsekoch a odstránenie lokálnych závad ohrozujúcich užívateľov komunikácií.</t>
  </si>
  <si>
    <t xml:space="preserve">Rekonštruovanie alebo zrenovovanie ciest (I. triedy) - 55,526 km v termíne do 06/2022. Odstránenie kritických nehodových lokalít a kolíznych bodov na cestách I. triedy - 1 lokalita v termíne do 06/2022. </t>
  </si>
  <si>
    <t xml:space="preserve">C 9,5-10,5 / 80 </t>
  </si>
  <si>
    <t>smer Mníchva Lehota - Nováky cca 65%, smer križovatka Banská - Veľká Čausa cca 65%, smer Handlová - hr. BB kraja cca 65% cca 65% úsekov s možnosťou predchádzania</t>
  </si>
  <si>
    <t>Osadenie cestného zvodidla s úrovňou zadržania H1 -19 437 m, Osadenie jednostranného cestného oceľového zvodidla s úrovňou zadržania H2 -362 m</t>
  </si>
  <si>
    <t>DRS 2015, aktualizácia DRS 2017</t>
  </si>
  <si>
    <t xml:space="preserve"> Ohlásenie stavebných úprav OU-TN-OCDPK-2019/004278-003/MAR z 15.1.2019. KRPZ v Trenčine č. KRPZ-TN-KDI-154-004/2017 z 23.05.2017. Min Vnútra SR ORPZ v Bánovciach č. ORPZ-BN-OPDP3-22-001/2017-ING z 28.04.2017. OÚ TN odbor SoŽP č. OU-TN-OSZP2-2016/007810-02 Z 09.02.2016 nepodlieha posudzovaniu EIA.</t>
  </si>
  <si>
    <t>MPV sa nerealizuje</t>
  </si>
  <si>
    <t>11 mesiacov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</si>
  <si>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</si>
  <si>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 xml:space="preserve">Kategória novej cesty/ trate </t>
  </si>
  <si>
    <t>zjednodušený prepočet šírka x dĺžka</t>
  </si>
  <si>
    <t>Počet, názvy a staničenia v projekte realizovaných MÚK, orientačný popis polohy</t>
  </si>
  <si>
    <t>Predpokladané termíny získania stavebného povolenia a začatia VO na zhotoviteľa stavebných prác</t>
  </si>
  <si>
    <r>
      <t xml:space="preserve">Očakávaná úspora času pre osobné vozidlá/ vlaky osobnej doprav </t>
    </r>
    <r>
      <rPr>
        <sz val="11"/>
        <color theme="1"/>
        <rFont val="Calibri"/>
        <family val="2"/>
        <scheme val="minor"/>
      </rPr>
      <t/>
    </r>
  </si>
  <si>
    <t xml:space="preserve">Ocenenie úspor času za 30 rokov
</t>
  </si>
  <si>
    <t>pre ZSSK, očakávaný správkový stav</t>
  </si>
  <si>
    <t xml:space="preserve">Predpokladané stavebné náklady,  bez rezervy na nepredvídateľné výdavky </t>
  </si>
  <si>
    <t>vynaložené = zaplatené, uviesť dátum poslednej aktualizácie napr. do 30. 6. 2019</t>
  </si>
  <si>
    <t>ohlásenie stavebných prác získané,VO ukončené</t>
  </si>
  <si>
    <t>18 mesiacov od odovzdania staveniska, mimo  zimné obdobie od 1.12. do 1.3</t>
  </si>
  <si>
    <t>3.9.2020</t>
  </si>
  <si>
    <t>3.9.2022</t>
  </si>
  <si>
    <t>https://www.crz.gov.sk/4922206/</t>
  </si>
  <si>
    <t>https://www.uvo.gov.sk/vyhladavanie-profilov/zakazky/15?nazovZakazky=zvy%C5%A1ovanie+pas%C3%ADvnej&amp;cpv=&amp;datumAktualizacie=-1&amp;nut=&amp;obrana=-1&amp;kriterium=-1&amp;eurofondy=-1&amp;druhPostupu=-1&amp;fin=-1&amp;druhZakazky=-1&amp;ext=0&amp;sort=datumAktualizacie&amp;sort-dir=DESC</t>
  </si>
  <si>
    <t>december 2021</t>
  </si>
  <si>
    <r>
      <t>min. a sek.</t>
    </r>
    <r>
      <rPr>
        <strike/>
        <sz val="10"/>
        <rFont val="Arial"/>
        <family val="2"/>
        <charset val="238"/>
      </rPr>
      <t>, €</t>
    </r>
  </si>
  <si>
    <t xml:space="preserve">    z toho náklady na objekty obsluhujúce dlhšiu časť koridoru, nielen samotný úsek</t>
  </si>
  <si>
    <t xml:space="preserve">Termín zverejnenia oznámenia o vyhlásení verejného obstarávania </t>
  </si>
  <si>
    <t xml:space="preserve">Plánované uvedenie do užívania, resp. dodania celého plnenia zmluvy </t>
  </si>
  <si>
    <t>link, ak dodatky a pokyny na zmenu nie sú v CRZ uvedené pri pôvodnej zmluve, uviesť všetky relevantné linky</t>
  </si>
  <si>
    <t>Verejná súťaž</t>
  </si>
  <si>
    <t>14.10.2019
05.11.2019</t>
  </si>
  <si>
    <t>cena</t>
  </si>
  <si>
    <t>75 dní
97 dní</t>
  </si>
  <si>
    <t>9 900 545,68 EUR bez DPH
7 045 528,53 € - 7 223 408,80 €</t>
  </si>
  <si>
    <t>január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</si>
</sst>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[$€-1]"/>
    <numFmt numFmtId="165" formatCode="#,##0.00\ [$€-1]"/>
    <numFmt numFmtId="166" formatCode="#,##0.00\ [$€-1];[Red]\-#,##0.00\ [$€-1]"/>
    <numFmt numFmtId="167" formatCode="#,##0\ [$€-1];[Red]\-#,##0\ [$€-1]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9" fontId="5" fillId="0" borderId="5" xfId="0" applyNumberFormat="1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2" fillId="0" borderId="5" xfId="0" applyFont="1" applyFill="1" applyBorder="1" applyAlignment="1">
      <alignment horizontal="center" vertical="top"/>
    </xf>
    <xf numFmtId="14" fontId="7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top"/>
    </xf>
    <xf numFmtId="0" fontId="14" fillId="0" borderId="5" xfId="1" applyFont="1" applyFill="1" applyBorder="1" applyAlignment="1">
      <alignment horizontal="center" vertical="top" wrapText="1"/>
    </xf>
    <xf numFmtId="0" fontId="14" fillId="0" borderId="5" xfId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top" wrapText="1"/>
    </xf>
    <xf numFmtId="165" fontId="3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66" fontId="15" fillId="0" borderId="5" xfId="0" applyNumberFormat="1" applyFont="1" applyFill="1" applyBorder="1" applyAlignment="1">
      <alignment horizontal="center" vertical="center"/>
    </xf>
    <xf numFmtId="167" fontId="15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/>
    <xf numFmtId="14" fontId="7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vo.gov.sk/vyhladavanie-profilov/zakazky/15?nazovZakazky=zvy%C5%A1ovanie+pas%C3%ADvnej&amp;cpv=&amp;datumAktualizacie=-1&amp;nut=&amp;obrana=-1&amp;kriterium=-1&amp;eurofondy=-1&amp;druhPostupu=-1&amp;fin=-1&amp;druhZakazky=-1&amp;ext=0&amp;sort=datumAktualizacie&amp;sort-dir=DESC" TargetMode="External"/><Relationship Id="rId1" Type="http://schemas.openxmlformats.org/officeDocument/2006/relationships/hyperlink" Target="https://www.crz.gov.sk/492220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="90" zoomScaleNormal="90" workbookViewId="0">
      <selection activeCell="E7" sqref="E7"/>
    </sheetView>
  </sheetViews>
  <sheetFormatPr defaultRowHeight="14.4" x14ac:dyDescent="0.3"/>
  <cols>
    <col min="1" max="1" width="6.5546875" customWidth="1"/>
    <col min="2" max="2" width="25.88671875" customWidth="1"/>
    <col min="3" max="3" width="44" customWidth="1"/>
    <col min="4" max="4" width="16.109375" customWidth="1"/>
    <col min="5" max="5" width="50.109375" customWidth="1"/>
  </cols>
  <sheetData>
    <row r="1" spans="1:5" ht="27" customHeight="1" x14ac:dyDescent="0.3">
      <c r="B1" s="5" t="s">
        <v>241</v>
      </c>
      <c r="C1" s="40" t="s">
        <v>382</v>
      </c>
    </row>
    <row r="2" spans="1:5" ht="27" customHeight="1" x14ac:dyDescent="0.3">
      <c r="B2" s="5" t="s">
        <v>242</v>
      </c>
      <c r="C2" s="40" t="s">
        <v>393</v>
      </c>
    </row>
    <row r="3" spans="1:5" ht="15" thickBot="1" x14ac:dyDescent="0.35"/>
    <row r="4" spans="1:5" x14ac:dyDescent="0.3">
      <c r="A4" s="51" t="s">
        <v>0</v>
      </c>
      <c r="B4" s="51" t="s">
        <v>1</v>
      </c>
      <c r="C4" s="51" t="s">
        <v>2</v>
      </c>
      <c r="D4" s="53" t="s">
        <v>3</v>
      </c>
      <c r="E4" s="53" t="s">
        <v>4</v>
      </c>
    </row>
    <row r="5" spans="1:5" ht="33" customHeight="1" thickBot="1" x14ac:dyDescent="0.35">
      <c r="A5" s="52"/>
      <c r="B5" s="52"/>
      <c r="C5" s="52"/>
      <c r="D5" s="54"/>
      <c r="E5" s="54"/>
    </row>
    <row r="6" spans="1:5" ht="22.8" x14ac:dyDescent="0.3">
      <c r="A6" s="58" t="s">
        <v>5</v>
      </c>
      <c r="B6" s="59"/>
      <c r="C6" s="59"/>
      <c r="D6" s="59"/>
      <c r="E6" s="60"/>
    </row>
    <row r="7" spans="1:5" ht="27.6" x14ac:dyDescent="0.3">
      <c r="A7" s="7" t="s">
        <v>6</v>
      </c>
      <c r="B7" s="8" t="s">
        <v>7</v>
      </c>
      <c r="C7" s="9"/>
      <c r="D7" s="10"/>
      <c r="E7" s="11" t="s">
        <v>240</v>
      </c>
    </row>
    <row r="8" spans="1:5" ht="75.75" customHeight="1" x14ac:dyDescent="0.3">
      <c r="A8" s="6" t="s">
        <v>8</v>
      </c>
      <c r="B8" s="1" t="s">
        <v>9</v>
      </c>
      <c r="C8" s="2" t="s">
        <v>10</v>
      </c>
      <c r="D8" s="12"/>
      <c r="E8" s="2" t="s">
        <v>243</v>
      </c>
    </row>
    <row r="9" spans="1:5" ht="265.5" customHeight="1" x14ac:dyDescent="0.3">
      <c r="A9" s="6" t="s">
        <v>11</v>
      </c>
      <c r="B9" s="1" t="s">
        <v>12</v>
      </c>
      <c r="C9" s="2" t="s">
        <v>13</v>
      </c>
      <c r="D9" s="12"/>
      <c r="E9" s="2" t="s">
        <v>356</v>
      </c>
    </row>
    <row r="10" spans="1:5" ht="234.6" x14ac:dyDescent="0.3">
      <c r="A10" s="6" t="s">
        <v>14</v>
      </c>
      <c r="B10" s="1" t="s">
        <v>15</v>
      </c>
      <c r="C10" s="2" t="s">
        <v>16</v>
      </c>
      <c r="D10" s="12"/>
      <c r="E10" s="2" t="s">
        <v>357</v>
      </c>
    </row>
    <row r="11" spans="1:5" ht="138" x14ac:dyDescent="0.3">
      <c r="A11" s="7" t="s">
        <v>17</v>
      </c>
      <c r="B11" s="1" t="s">
        <v>18</v>
      </c>
      <c r="C11" s="4" t="s">
        <v>366</v>
      </c>
      <c r="D11" s="12"/>
      <c r="E11" s="13" t="s">
        <v>19</v>
      </c>
    </row>
    <row r="12" spans="1:5" ht="409.5" customHeight="1" x14ac:dyDescent="0.3">
      <c r="A12" s="7" t="s">
        <v>20</v>
      </c>
      <c r="B12" s="1" t="s">
        <v>21</v>
      </c>
      <c r="C12" s="2" t="s">
        <v>22</v>
      </c>
      <c r="D12" s="12"/>
      <c r="E12" s="2" t="s">
        <v>358</v>
      </c>
    </row>
    <row r="13" spans="1:5" ht="232.5" customHeight="1" x14ac:dyDescent="0.3">
      <c r="A13" s="7" t="s">
        <v>23</v>
      </c>
      <c r="B13" s="1" t="s">
        <v>24</v>
      </c>
      <c r="C13" s="2"/>
      <c r="D13" s="12"/>
      <c r="E13" s="2" t="s">
        <v>245</v>
      </c>
    </row>
    <row r="14" spans="1:5" ht="52.2" x14ac:dyDescent="0.3">
      <c r="A14" s="7" t="s">
        <v>25</v>
      </c>
      <c r="B14" s="1" t="s">
        <v>26</v>
      </c>
      <c r="C14" s="2" t="s">
        <v>244</v>
      </c>
      <c r="D14" s="12" t="s">
        <v>27</v>
      </c>
      <c r="E14" s="14">
        <v>55526</v>
      </c>
    </row>
    <row r="15" spans="1:5" ht="87" x14ac:dyDescent="0.3">
      <c r="A15" s="7" t="s">
        <v>28</v>
      </c>
      <c r="B15" s="1" t="s">
        <v>29</v>
      </c>
      <c r="C15" s="2" t="s">
        <v>30</v>
      </c>
      <c r="D15" s="12" t="s">
        <v>27</v>
      </c>
      <c r="E15" s="14">
        <v>0</v>
      </c>
    </row>
    <row r="16" spans="1:5" ht="69.599999999999994" x14ac:dyDescent="0.3">
      <c r="A16" s="7" t="s">
        <v>31</v>
      </c>
      <c r="B16" s="1" t="s">
        <v>32</v>
      </c>
      <c r="C16" s="2" t="s">
        <v>33</v>
      </c>
      <c r="D16" s="12" t="s">
        <v>34</v>
      </c>
      <c r="E16" s="13" t="s">
        <v>246</v>
      </c>
    </row>
    <row r="17" spans="1:5" ht="34.799999999999997" x14ac:dyDescent="0.3">
      <c r="A17" s="7" t="s">
        <v>35</v>
      </c>
      <c r="B17" s="1" t="s">
        <v>367</v>
      </c>
      <c r="C17" s="2" t="s">
        <v>36</v>
      </c>
      <c r="D17" s="12"/>
      <c r="E17" s="13" t="s">
        <v>359</v>
      </c>
    </row>
    <row r="18" spans="1:5" ht="17.399999999999999" x14ac:dyDescent="0.3">
      <c r="A18" s="7" t="s">
        <v>37</v>
      </c>
      <c r="B18" s="1" t="s">
        <v>38</v>
      </c>
      <c r="C18" s="2" t="s">
        <v>39</v>
      </c>
      <c r="D18" s="12"/>
      <c r="E18" s="13" t="s">
        <v>40</v>
      </c>
    </row>
    <row r="19" spans="1:5" ht="55.2" x14ac:dyDescent="0.3">
      <c r="A19" s="7" t="s">
        <v>41</v>
      </c>
      <c r="B19" s="3" t="s">
        <v>42</v>
      </c>
      <c r="C19" s="2" t="s">
        <v>43</v>
      </c>
      <c r="D19" s="12" t="s">
        <v>34</v>
      </c>
      <c r="E19" s="2" t="s">
        <v>360</v>
      </c>
    </row>
    <row r="20" spans="1:5" ht="87" x14ac:dyDescent="0.3">
      <c r="A20" s="7" t="s">
        <v>44</v>
      </c>
      <c r="B20" s="1" t="s">
        <v>45</v>
      </c>
      <c r="C20" s="2"/>
      <c r="D20" s="15" t="s">
        <v>46</v>
      </c>
      <c r="E20" s="13" t="s">
        <v>247</v>
      </c>
    </row>
    <row r="21" spans="1:5" ht="22.8" x14ac:dyDescent="0.3">
      <c r="A21" s="55" t="s">
        <v>47</v>
      </c>
      <c r="B21" s="56"/>
      <c r="C21" s="56"/>
      <c r="D21" s="56"/>
      <c r="E21" s="57"/>
    </row>
    <row r="22" spans="1:5" ht="34.799999999999997" x14ac:dyDescent="0.3">
      <c r="A22" s="6" t="s">
        <v>48</v>
      </c>
      <c r="B22" s="1" t="s">
        <v>49</v>
      </c>
      <c r="C22" s="2" t="s">
        <v>50</v>
      </c>
      <c r="D22" s="12" t="s">
        <v>51</v>
      </c>
      <c r="E22" s="13">
        <v>0</v>
      </c>
    </row>
    <row r="23" spans="1:5" ht="69.599999999999994" x14ac:dyDescent="0.3">
      <c r="A23" s="12" t="s">
        <v>52</v>
      </c>
      <c r="B23" s="1" t="s">
        <v>53</v>
      </c>
      <c r="C23" s="2"/>
      <c r="D23" s="12" t="s">
        <v>54</v>
      </c>
      <c r="E23" s="13">
        <v>0</v>
      </c>
    </row>
    <row r="24" spans="1:5" ht="69.599999999999994" x14ac:dyDescent="0.3">
      <c r="A24" s="6" t="s">
        <v>55</v>
      </c>
      <c r="B24" s="1" t="s">
        <v>56</v>
      </c>
      <c r="C24" s="2" t="s">
        <v>57</v>
      </c>
      <c r="D24" s="12" t="s">
        <v>58</v>
      </c>
      <c r="E24" s="13">
        <v>0</v>
      </c>
    </row>
    <row r="25" spans="1:5" ht="69.599999999999994" x14ac:dyDescent="0.3">
      <c r="A25" s="6" t="s">
        <v>59</v>
      </c>
      <c r="B25" s="3" t="s">
        <v>60</v>
      </c>
      <c r="C25" s="2" t="s">
        <v>61</v>
      </c>
      <c r="D25" s="12" t="s">
        <v>62</v>
      </c>
      <c r="E25" s="13">
        <v>0</v>
      </c>
    </row>
    <row r="26" spans="1:5" ht="52.2" x14ac:dyDescent="0.3">
      <c r="A26" s="6" t="s">
        <v>63</v>
      </c>
      <c r="B26" s="3" t="s">
        <v>64</v>
      </c>
      <c r="C26" s="2" t="s">
        <v>65</v>
      </c>
      <c r="D26" s="12" t="s">
        <v>66</v>
      </c>
      <c r="E26" s="13">
        <v>0</v>
      </c>
    </row>
    <row r="27" spans="1:5" ht="34.799999999999997" x14ac:dyDescent="0.3">
      <c r="A27" s="6" t="s">
        <v>67</v>
      </c>
      <c r="B27" s="3" t="s">
        <v>68</v>
      </c>
      <c r="C27" s="2" t="s">
        <v>69</v>
      </c>
      <c r="D27" s="12" t="s">
        <v>70</v>
      </c>
      <c r="E27" s="13">
        <v>0</v>
      </c>
    </row>
    <row r="28" spans="1:5" ht="52.2" x14ac:dyDescent="0.3">
      <c r="A28" s="6" t="s">
        <v>71</v>
      </c>
      <c r="B28" s="3" t="s">
        <v>72</v>
      </c>
      <c r="C28" s="2" t="s">
        <v>368</v>
      </c>
      <c r="D28" s="12" t="s">
        <v>70</v>
      </c>
      <c r="E28" s="13">
        <v>0</v>
      </c>
    </row>
    <row r="29" spans="1:5" ht="52.2" x14ac:dyDescent="0.3">
      <c r="A29" s="6" t="s">
        <v>73</v>
      </c>
      <c r="B29" s="1" t="s">
        <v>74</v>
      </c>
      <c r="C29" s="2" t="s">
        <v>75</v>
      </c>
      <c r="D29" s="15" t="s">
        <v>76</v>
      </c>
      <c r="E29" s="13">
        <v>0</v>
      </c>
    </row>
    <row r="30" spans="1:5" ht="69.599999999999994" x14ac:dyDescent="0.3">
      <c r="A30" s="6" t="s">
        <v>77</v>
      </c>
      <c r="B30" s="1" t="s">
        <v>78</v>
      </c>
      <c r="C30" s="2" t="s">
        <v>79</v>
      </c>
      <c r="D30" s="15" t="s">
        <v>70</v>
      </c>
      <c r="E30" s="13">
        <v>0</v>
      </c>
    </row>
    <row r="31" spans="1:5" ht="52.2" x14ac:dyDescent="0.3">
      <c r="A31" s="6" t="s">
        <v>80</v>
      </c>
      <c r="B31" s="1" t="s">
        <v>81</v>
      </c>
      <c r="C31" s="2" t="s">
        <v>82</v>
      </c>
      <c r="D31" s="12" t="s">
        <v>70</v>
      </c>
      <c r="E31" s="13"/>
    </row>
    <row r="32" spans="1:5" ht="55.2" x14ac:dyDescent="0.3">
      <c r="A32" s="6" t="s">
        <v>83</v>
      </c>
      <c r="B32" s="1" t="s">
        <v>84</v>
      </c>
      <c r="C32" s="4" t="s">
        <v>85</v>
      </c>
      <c r="D32" s="12" t="s">
        <v>86</v>
      </c>
      <c r="E32" s="13"/>
    </row>
    <row r="33" spans="1:5" ht="34.799999999999997" x14ac:dyDescent="0.3">
      <c r="A33" s="6" t="s">
        <v>87</v>
      </c>
      <c r="B33" s="3" t="s">
        <v>88</v>
      </c>
      <c r="C33" s="4" t="s">
        <v>89</v>
      </c>
      <c r="D33" s="12" t="s">
        <v>27</v>
      </c>
      <c r="E33" s="13"/>
    </row>
    <row r="34" spans="1:5" ht="52.2" x14ac:dyDescent="0.3">
      <c r="A34" s="6" t="s">
        <v>90</v>
      </c>
      <c r="B34" s="3" t="s">
        <v>91</v>
      </c>
      <c r="C34" s="4" t="s">
        <v>92</v>
      </c>
      <c r="D34" s="12" t="s">
        <v>27</v>
      </c>
      <c r="E34" s="13"/>
    </row>
    <row r="35" spans="1:5" ht="27.6" x14ac:dyDescent="0.3">
      <c r="A35" s="6" t="s">
        <v>93</v>
      </c>
      <c r="B35" s="1" t="s">
        <v>94</v>
      </c>
      <c r="C35" s="2" t="s">
        <v>95</v>
      </c>
      <c r="D35" s="12" t="s">
        <v>27</v>
      </c>
      <c r="E35" s="16">
        <v>19799</v>
      </c>
    </row>
    <row r="36" spans="1:5" ht="55.2" x14ac:dyDescent="0.3">
      <c r="A36" s="6" t="s">
        <v>96</v>
      </c>
      <c r="B36" s="1" t="s">
        <v>97</v>
      </c>
      <c r="C36" s="2" t="s">
        <v>98</v>
      </c>
      <c r="D36" s="12" t="s">
        <v>27</v>
      </c>
      <c r="E36" s="2" t="s">
        <v>361</v>
      </c>
    </row>
    <row r="37" spans="1:5" ht="34.799999999999997" x14ac:dyDescent="0.3">
      <c r="A37" s="6" t="s">
        <v>99</v>
      </c>
      <c r="B37" s="1" t="s">
        <v>100</v>
      </c>
      <c r="C37" s="2"/>
      <c r="D37" s="6" t="s">
        <v>27</v>
      </c>
      <c r="E37" s="14">
        <v>0</v>
      </c>
    </row>
    <row r="38" spans="1:5" ht="34.799999999999997" x14ac:dyDescent="0.3">
      <c r="A38" s="6" t="s">
        <v>101</v>
      </c>
      <c r="B38" s="1" t="s">
        <v>102</v>
      </c>
      <c r="C38" s="2"/>
      <c r="D38" s="6" t="s">
        <v>27</v>
      </c>
      <c r="E38" s="13">
        <v>0</v>
      </c>
    </row>
    <row r="39" spans="1:5" ht="34.799999999999997" x14ac:dyDescent="0.3">
      <c r="A39" s="6" t="s">
        <v>103</v>
      </c>
      <c r="B39" s="3" t="s">
        <v>104</v>
      </c>
      <c r="C39" s="4"/>
      <c r="D39" s="17" t="s">
        <v>105</v>
      </c>
      <c r="E39" s="18"/>
    </row>
    <row r="40" spans="1:5" ht="52.2" x14ac:dyDescent="0.3">
      <c r="A40" s="6" t="s">
        <v>106</v>
      </c>
      <c r="B40" s="3" t="s">
        <v>107</v>
      </c>
      <c r="C40" s="2" t="s">
        <v>108</v>
      </c>
      <c r="D40" s="6" t="s">
        <v>109</v>
      </c>
      <c r="E40" s="18">
        <v>23375.51</v>
      </c>
    </row>
    <row r="41" spans="1:5" ht="34.799999999999997" x14ac:dyDescent="0.3">
      <c r="A41" s="6" t="s">
        <v>110</v>
      </c>
      <c r="B41" s="3" t="s">
        <v>111</v>
      </c>
      <c r="C41" s="4"/>
      <c r="D41" s="6" t="s">
        <v>109</v>
      </c>
      <c r="E41" s="13">
        <v>19711</v>
      </c>
    </row>
    <row r="42" spans="1:5" ht="52.2" x14ac:dyDescent="0.3">
      <c r="A42" s="6" t="s">
        <v>112</v>
      </c>
      <c r="B42" s="3" t="s">
        <v>113</v>
      </c>
      <c r="C42" s="4"/>
      <c r="D42" s="6" t="s">
        <v>54</v>
      </c>
      <c r="E42" s="18">
        <v>0</v>
      </c>
    </row>
    <row r="43" spans="1:5" ht="87" x14ac:dyDescent="0.3">
      <c r="A43" s="6" t="s">
        <v>114</v>
      </c>
      <c r="B43" s="1" t="s">
        <v>369</v>
      </c>
      <c r="C43" s="4" t="s">
        <v>115</v>
      </c>
      <c r="D43" s="6" t="s">
        <v>116</v>
      </c>
      <c r="E43" s="19">
        <v>0</v>
      </c>
    </row>
    <row r="44" spans="1:5" ht="104.4" x14ac:dyDescent="0.3">
      <c r="A44" s="6" t="s">
        <v>117</v>
      </c>
      <c r="B44" s="1" t="s">
        <v>118</v>
      </c>
      <c r="C44" s="4"/>
      <c r="D44" s="6"/>
      <c r="E44" s="19">
        <v>0</v>
      </c>
    </row>
    <row r="45" spans="1:5" ht="104.4" x14ac:dyDescent="0.3">
      <c r="A45" s="6" t="s">
        <v>119</v>
      </c>
      <c r="B45" s="1" t="s">
        <v>120</v>
      </c>
      <c r="C45" s="2" t="s">
        <v>121</v>
      </c>
      <c r="D45" s="6"/>
      <c r="E45" s="19"/>
    </row>
    <row r="46" spans="1:5" ht="69.599999999999994" x14ac:dyDescent="0.3">
      <c r="A46" s="6" t="s">
        <v>122</v>
      </c>
      <c r="B46" s="1" t="s">
        <v>123</v>
      </c>
      <c r="C46" s="2"/>
      <c r="D46" s="6" t="s">
        <v>70</v>
      </c>
      <c r="E46" s="13"/>
    </row>
    <row r="47" spans="1:5" ht="104.4" x14ac:dyDescent="0.3">
      <c r="A47" s="6" t="s">
        <v>124</v>
      </c>
      <c r="B47" s="1" t="s">
        <v>125</v>
      </c>
      <c r="C47" s="2"/>
      <c r="D47" s="12" t="s">
        <v>70</v>
      </c>
      <c r="E47" s="13"/>
    </row>
    <row r="48" spans="1:5" ht="52.2" x14ac:dyDescent="0.3">
      <c r="A48" s="6" t="s">
        <v>126</v>
      </c>
      <c r="B48" s="1" t="s">
        <v>127</v>
      </c>
      <c r="C48" s="2" t="s">
        <v>128</v>
      </c>
      <c r="D48" s="12" t="s">
        <v>54</v>
      </c>
      <c r="E48" s="13"/>
    </row>
    <row r="49" spans="1:5" ht="139.19999999999999" x14ac:dyDescent="0.3">
      <c r="A49" s="6" t="s">
        <v>129</v>
      </c>
      <c r="B49" s="1" t="s">
        <v>130</v>
      </c>
      <c r="C49" s="2" t="s">
        <v>131</v>
      </c>
      <c r="D49" s="6" t="s">
        <v>54</v>
      </c>
      <c r="E49" s="13"/>
    </row>
    <row r="50" spans="1:5" ht="22.8" x14ac:dyDescent="0.3">
      <c r="A50" s="55" t="s">
        <v>132</v>
      </c>
      <c r="B50" s="56"/>
      <c r="C50" s="56"/>
      <c r="D50" s="56"/>
      <c r="E50" s="57"/>
    </row>
    <row r="51" spans="1:5" ht="69.599999999999994" x14ac:dyDescent="0.3">
      <c r="A51" s="6" t="s">
        <v>133</v>
      </c>
      <c r="B51" s="1" t="s">
        <v>134</v>
      </c>
      <c r="C51" s="2" t="s">
        <v>135</v>
      </c>
      <c r="D51" s="15" t="s">
        <v>136</v>
      </c>
      <c r="E51" s="2" t="s">
        <v>362</v>
      </c>
    </row>
    <row r="52" spans="1:5" ht="103.5" customHeight="1" x14ac:dyDescent="0.3">
      <c r="A52" s="6" t="s">
        <v>137</v>
      </c>
      <c r="B52" s="1" t="s">
        <v>138</v>
      </c>
      <c r="C52" s="2" t="s">
        <v>139</v>
      </c>
      <c r="D52" s="15" t="s">
        <v>140</v>
      </c>
      <c r="E52" s="20" t="s">
        <v>363</v>
      </c>
    </row>
    <row r="53" spans="1:5" ht="104.4" x14ac:dyDescent="0.3">
      <c r="A53" s="6" t="s">
        <v>141</v>
      </c>
      <c r="B53" s="1" t="s">
        <v>142</v>
      </c>
      <c r="C53" s="2" t="s">
        <v>143</v>
      </c>
      <c r="D53" s="12"/>
      <c r="E53" s="13">
        <v>0</v>
      </c>
    </row>
    <row r="54" spans="1:5" ht="55.2" x14ac:dyDescent="0.3">
      <c r="A54" s="6" t="s">
        <v>144</v>
      </c>
      <c r="B54" s="3" t="s">
        <v>145</v>
      </c>
      <c r="C54" s="2" t="s">
        <v>146</v>
      </c>
      <c r="D54" s="2"/>
      <c r="E54" s="13"/>
    </row>
    <row r="55" spans="1:5" ht="87" x14ac:dyDescent="0.3">
      <c r="A55" s="6" t="s">
        <v>147</v>
      </c>
      <c r="B55" s="3" t="s">
        <v>148</v>
      </c>
      <c r="C55" s="2" t="s">
        <v>149</v>
      </c>
      <c r="D55" s="17" t="s">
        <v>34</v>
      </c>
      <c r="E55" s="21" t="s">
        <v>364</v>
      </c>
    </row>
    <row r="56" spans="1:5" ht="104.4" x14ac:dyDescent="0.3">
      <c r="A56" s="6" t="s">
        <v>150</v>
      </c>
      <c r="B56" s="3" t="s">
        <v>370</v>
      </c>
      <c r="C56" s="2" t="s">
        <v>151</v>
      </c>
      <c r="D56" s="6" t="s">
        <v>152</v>
      </c>
      <c r="E56" s="2" t="s">
        <v>376</v>
      </c>
    </row>
    <row r="57" spans="1:5" ht="22.8" x14ac:dyDescent="0.3">
      <c r="A57" s="55" t="s">
        <v>153</v>
      </c>
      <c r="B57" s="56"/>
      <c r="C57" s="56"/>
      <c r="D57" s="56"/>
      <c r="E57" s="57"/>
    </row>
    <row r="58" spans="1:5" ht="69.599999999999994" x14ac:dyDescent="0.3">
      <c r="A58" s="6" t="s">
        <v>154</v>
      </c>
      <c r="B58" s="3" t="s">
        <v>155</v>
      </c>
      <c r="C58" s="2" t="s">
        <v>156</v>
      </c>
      <c r="D58" s="6" t="s">
        <v>27</v>
      </c>
      <c r="E58" s="13"/>
    </row>
    <row r="59" spans="1:5" ht="120" x14ac:dyDescent="0.3">
      <c r="A59" s="6">
        <v>50</v>
      </c>
      <c r="B59" s="3" t="s">
        <v>157</v>
      </c>
      <c r="C59" s="22" t="s">
        <v>158</v>
      </c>
      <c r="D59" s="6" t="s">
        <v>159</v>
      </c>
      <c r="E59" s="20" t="s">
        <v>249</v>
      </c>
    </row>
    <row r="60" spans="1:5" ht="69.599999999999994" x14ac:dyDescent="0.3">
      <c r="A60" s="6" t="s">
        <v>160</v>
      </c>
      <c r="B60" s="1" t="s">
        <v>371</v>
      </c>
      <c r="C60" s="2" t="s">
        <v>161</v>
      </c>
      <c r="D60" s="6" t="s">
        <v>383</v>
      </c>
      <c r="E60" s="2"/>
    </row>
    <row r="61" spans="1:5" ht="69.599999999999994" x14ac:dyDescent="0.3">
      <c r="A61" s="6" t="s">
        <v>162</v>
      </c>
      <c r="B61" s="3" t="s">
        <v>163</v>
      </c>
      <c r="C61" s="2" t="s">
        <v>164</v>
      </c>
      <c r="D61" s="6" t="s">
        <v>383</v>
      </c>
      <c r="E61" s="2"/>
    </row>
    <row r="62" spans="1:5" ht="52.2" x14ac:dyDescent="0.3">
      <c r="A62" s="6" t="s">
        <v>165</v>
      </c>
      <c r="B62" s="3" t="s">
        <v>372</v>
      </c>
      <c r="C62" s="2" t="s">
        <v>166</v>
      </c>
      <c r="D62" s="6" t="s">
        <v>105</v>
      </c>
      <c r="E62" s="2"/>
    </row>
    <row r="63" spans="1:5" ht="124.2" x14ac:dyDescent="0.3">
      <c r="A63" s="6" t="s">
        <v>167</v>
      </c>
      <c r="B63" s="1" t="s">
        <v>168</v>
      </c>
      <c r="C63" s="2" t="s">
        <v>169</v>
      </c>
      <c r="D63" s="15" t="s">
        <v>170</v>
      </c>
      <c r="E63" s="2" t="s">
        <v>250</v>
      </c>
    </row>
    <row r="64" spans="1:5" ht="69.599999999999994" x14ac:dyDescent="0.3">
      <c r="A64" s="6" t="s">
        <v>171</v>
      </c>
      <c r="B64" s="3" t="s">
        <v>172</v>
      </c>
      <c r="C64" s="23" t="s">
        <v>173</v>
      </c>
      <c r="D64" s="15" t="s">
        <v>170</v>
      </c>
      <c r="E64" s="2" t="s">
        <v>251</v>
      </c>
    </row>
    <row r="65" spans="1:5" ht="69" x14ac:dyDescent="0.3">
      <c r="A65" s="6" t="s">
        <v>174</v>
      </c>
      <c r="B65" s="1" t="s">
        <v>175</v>
      </c>
      <c r="C65" s="24" t="s">
        <v>173</v>
      </c>
      <c r="D65" s="15" t="s">
        <v>170</v>
      </c>
      <c r="E65" s="2"/>
    </row>
    <row r="66" spans="1:5" ht="69.599999999999994" x14ac:dyDescent="0.3">
      <c r="A66" s="6" t="s">
        <v>176</v>
      </c>
      <c r="B66" s="1" t="s">
        <v>177</v>
      </c>
      <c r="C66" s="4" t="s">
        <v>178</v>
      </c>
      <c r="D66" s="15" t="s">
        <v>179</v>
      </c>
      <c r="E66" s="2"/>
    </row>
    <row r="67" spans="1:5" ht="52.2" x14ac:dyDescent="0.3">
      <c r="A67" s="6" t="s">
        <v>180</v>
      </c>
      <c r="B67" s="3" t="s">
        <v>181</v>
      </c>
      <c r="C67" s="23" t="s">
        <v>182</v>
      </c>
      <c r="D67" s="15" t="s">
        <v>179</v>
      </c>
      <c r="E67" s="2"/>
    </row>
    <row r="68" spans="1:5" ht="52.2" x14ac:dyDescent="0.3">
      <c r="A68" s="6" t="s">
        <v>183</v>
      </c>
      <c r="B68" s="1" t="s">
        <v>184</v>
      </c>
      <c r="C68" s="24" t="s">
        <v>182</v>
      </c>
      <c r="D68" s="15" t="s">
        <v>179</v>
      </c>
      <c r="E68" s="2"/>
    </row>
    <row r="69" spans="1:5" ht="52.2" x14ac:dyDescent="0.3">
      <c r="A69" s="6">
        <v>60</v>
      </c>
      <c r="B69" s="3" t="s">
        <v>185</v>
      </c>
      <c r="C69" s="22" t="s">
        <v>186</v>
      </c>
      <c r="D69" s="4" t="s">
        <v>187</v>
      </c>
      <c r="E69" s="2"/>
    </row>
    <row r="70" spans="1:5" ht="34.799999999999997" x14ac:dyDescent="0.3">
      <c r="A70" s="6">
        <v>61</v>
      </c>
      <c r="B70" s="3" t="s">
        <v>188</v>
      </c>
      <c r="C70" s="22" t="s">
        <v>189</v>
      </c>
      <c r="D70" s="25" t="s">
        <v>190</v>
      </c>
      <c r="E70" s="2"/>
    </row>
    <row r="71" spans="1:5" ht="69.599999999999994" x14ac:dyDescent="0.3">
      <c r="A71" s="6" t="s">
        <v>191</v>
      </c>
      <c r="B71" s="1" t="s">
        <v>192</v>
      </c>
      <c r="C71" s="26" t="s">
        <v>193</v>
      </c>
      <c r="D71" s="12"/>
      <c r="E71" s="2"/>
    </row>
    <row r="72" spans="1:5" ht="69.599999999999994" x14ac:dyDescent="0.3">
      <c r="A72" s="6" t="s">
        <v>194</v>
      </c>
      <c r="B72" s="3" t="s">
        <v>195</v>
      </c>
      <c r="C72" s="22" t="s">
        <v>196</v>
      </c>
      <c r="D72" s="25"/>
      <c r="E72" s="2"/>
    </row>
    <row r="73" spans="1:5" ht="105" x14ac:dyDescent="0.3">
      <c r="A73" s="6" t="s">
        <v>197</v>
      </c>
      <c r="B73" s="1" t="s">
        <v>198</v>
      </c>
      <c r="C73" s="27" t="s">
        <v>199</v>
      </c>
      <c r="D73" s="12" t="s">
        <v>200</v>
      </c>
      <c r="E73" s="2"/>
    </row>
    <row r="74" spans="1:5" ht="69.599999999999994" x14ac:dyDescent="0.3">
      <c r="A74" s="6" t="s">
        <v>201</v>
      </c>
      <c r="B74" s="1" t="s">
        <v>202</v>
      </c>
      <c r="C74" s="1" t="s">
        <v>373</v>
      </c>
      <c r="D74" s="12" t="s">
        <v>34</v>
      </c>
      <c r="E74" s="2"/>
    </row>
    <row r="75" spans="1:5" ht="87" x14ac:dyDescent="0.3">
      <c r="A75" s="6" t="s">
        <v>203</v>
      </c>
      <c r="B75" s="1" t="s">
        <v>204</v>
      </c>
      <c r="C75" s="26" t="s">
        <v>205</v>
      </c>
      <c r="D75" s="12" t="s">
        <v>34</v>
      </c>
      <c r="E75" s="2"/>
    </row>
    <row r="76" spans="1:5" ht="52.2" x14ac:dyDescent="0.3">
      <c r="A76" s="6" t="s">
        <v>206</v>
      </c>
      <c r="B76" s="1" t="s">
        <v>207</v>
      </c>
      <c r="C76" s="26" t="s">
        <v>208</v>
      </c>
      <c r="D76" s="12" t="s">
        <v>34</v>
      </c>
      <c r="E76" s="2"/>
    </row>
    <row r="77" spans="1:5" ht="69.599999999999994" x14ac:dyDescent="0.3">
      <c r="A77" s="6" t="s">
        <v>209</v>
      </c>
      <c r="B77" s="1" t="s">
        <v>210</v>
      </c>
      <c r="C77" s="26"/>
      <c r="D77" s="25" t="s">
        <v>211</v>
      </c>
      <c r="E77" s="2"/>
    </row>
    <row r="78" spans="1:5" ht="22.8" x14ac:dyDescent="0.3">
      <c r="A78" s="55" t="s">
        <v>212</v>
      </c>
      <c r="B78" s="56"/>
      <c r="C78" s="56"/>
      <c r="D78" s="56"/>
      <c r="E78" s="57"/>
    </row>
    <row r="79" spans="1:5" ht="87" x14ac:dyDescent="0.3">
      <c r="A79" s="6" t="s">
        <v>213</v>
      </c>
      <c r="B79" s="1" t="s">
        <v>214</v>
      </c>
      <c r="C79" s="28" t="s">
        <v>215</v>
      </c>
      <c r="D79" s="29" t="s">
        <v>105</v>
      </c>
      <c r="E79" s="30">
        <v>9198206.8900000006</v>
      </c>
    </row>
    <row r="80" spans="1:5" ht="69.599999999999994" x14ac:dyDescent="0.3">
      <c r="A80" s="6" t="s">
        <v>216</v>
      </c>
      <c r="B80" s="3" t="s">
        <v>217</v>
      </c>
      <c r="C80" s="2" t="s">
        <v>218</v>
      </c>
      <c r="D80" s="29" t="s">
        <v>105</v>
      </c>
      <c r="E80" s="31"/>
    </row>
    <row r="81" spans="1:5" ht="110.4" x14ac:dyDescent="0.3">
      <c r="A81" s="6" t="s">
        <v>219</v>
      </c>
      <c r="B81" s="1" t="s">
        <v>220</v>
      </c>
      <c r="C81" s="2" t="s">
        <v>221</v>
      </c>
      <c r="D81" s="6" t="s">
        <v>34</v>
      </c>
      <c r="E81" s="2" t="s">
        <v>354</v>
      </c>
    </row>
    <row r="82" spans="1:5" ht="52.2" x14ac:dyDescent="0.3">
      <c r="A82" s="6" t="s">
        <v>222</v>
      </c>
      <c r="B82" s="3" t="s">
        <v>223</v>
      </c>
      <c r="C82" s="2" t="s">
        <v>215</v>
      </c>
      <c r="D82" s="29" t="s">
        <v>105</v>
      </c>
      <c r="E82" s="2" t="s">
        <v>248</v>
      </c>
    </row>
    <row r="83" spans="1:5" ht="87" x14ac:dyDescent="0.3">
      <c r="A83" s="6" t="s">
        <v>224</v>
      </c>
      <c r="B83" s="1" t="s">
        <v>225</v>
      </c>
      <c r="C83" s="32"/>
      <c r="D83" s="6" t="s">
        <v>226</v>
      </c>
      <c r="E83" s="16" t="s">
        <v>227</v>
      </c>
    </row>
    <row r="84" spans="1:5" ht="87" x14ac:dyDescent="0.3">
      <c r="A84" s="6" t="s">
        <v>228</v>
      </c>
      <c r="B84" s="3" t="s">
        <v>229</v>
      </c>
      <c r="C84" s="32" t="s">
        <v>215</v>
      </c>
      <c r="D84" s="29" t="s">
        <v>105</v>
      </c>
      <c r="E84" s="31"/>
    </row>
    <row r="85" spans="1:5" ht="145.5" customHeight="1" x14ac:dyDescent="0.3">
      <c r="A85" s="6" t="s">
        <v>230</v>
      </c>
      <c r="B85" s="3" t="s">
        <v>231</v>
      </c>
      <c r="C85" s="2" t="s">
        <v>232</v>
      </c>
      <c r="D85" s="6" t="s">
        <v>34</v>
      </c>
      <c r="E85" s="2" t="s">
        <v>352</v>
      </c>
    </row>
    <row r="86" spans="1:5" ht="52.2" x14ac:dyDescent="0.3">
      <c r="A86" s="6" t="s">
        <v>233</v>
      </c>
      <c r="B86" s="3" t="s">
        <v>234</v>
      </c>
      <c r="C86" s="4" t="s">
        <v>215</v>
      </c>
      <c r="D86" s="29" t="s">
        <v>105</v>
      </c>
      <c r="E86" s="31"/>
    </row>
    <row r="87" spans="1:5" ht="52.2" x14ac:dyDescent="0.3">
      <c r="A87" s="6" t="s">
        <v>235</v>
      </c>
      <c r="B87" s="1" t="s">
        <v>236</v>
      </c>
      <c r="C87" s="4" t="s">
        <v>215</v>
      </c>
      <c r="D87" s="12" t="s">
        <v>34</v>
      </c>
      <c r="E87" s="13"/>
    </row>
    <row r="88" spans="1:5" ht="52.2" x14ac:dyDescent="0.3">
      <c r="A88" s="6" t="s">
        <v>237</v>
      </c>
      <c r="B88" s="1" t="s">
        <v>238</v>
      </c>
      <c r="C88" s="4" t="s">
        <v>215</v>
      </c>
      <c r="D88" s="12" t="s">
        <v>239</v>
      </c>
      <c r="E88" s="13"/>
    </row>
    <row r="89" spans="1:5" ht="17.399999999999999" x14ac:dyDescent="0.3">
      <c r="A89" s="33"/>
      <c r="B89" s="61"/>
      <c r="C89" s="62"/>
      <c r="D89" s="62"/>
      <c r="E89" s="63"/>
    </row>
    <row r="90" spans="1:5" ht="165.6" x14ac:dyDescent="0.3">
      <c r="A90" s="33"/>
      <c r="B90" s="6" t="s">
        <v>252</v>
      </c>
      <c r="C90" s="1" t="s">
        <v>253</v>
      </c>
      <c r="D90" s="2" t="s">
        <v>254</v>
      </c>
      <c r="E90" s="30">
        <v>9198206.8900000006</v>
      </c>
    </row>
    <row r="91" spans="1:5" ht="34.799999999999997" x14ac:dyDescent="0.3">
      <c r="A91" s="33"/>
      <c r="B91" s="6" t="s">
        <v>255</v>
      </c>
      <c r="C91" s="1" t="s">
        <v>256</v>
      </c>
      <c r="D91" s="2"/>
      <c r="E91" s="12" t="s">
        <v>351</v>
      </c>
    </row>
    <row r="92" spans="1:5" ht="96.6" x14ac:dyDescent="0.3">
      <c r="A92" s="33"/>
      <c r="B92" s="6" t="s">
        <v>257</v>
      </c>
      <c r="C92" s="1" t="s">
        <v>258</v>
      </c>
      <c r="D92" s="2" t="s">
        <v>375</v>
      </c>
      <c r="E92" s="44">
        <f>33550+3163.35+6645.45</f>
        <v>43358.799999999996</v>
      </c>
    </row>
    <row r="93" spans="1:5" ht="41.4" x14ac:dyDescent="0.3">
      <c r="A93" s="33"/>
      <c r="B93" s="6" t="s">
        <v>259</v>
      </c>
      <c r="C93" s="1" t="s">
        <v>260</v>
      </c>
      <c r="D93" s="2" t="s">
        <v>261</v>
      </c>
      <c r="E93" s="41" t="s">
        <v>19</v>
      </c>
    </row>
    <row r="94" spans="1:5" ht="138" x14ac:dyDescent="0.3">
      <c r="A94" s="33"/>
      <c r="B94" s="6" t="s">
        <v>262</v>
      </c>
      <c r="C94" s="1" t="s">
        <v>374</v>
      </c>
      <c r="D94" s="2" t="s">
        <v>263</v>
      </c>
      <c r="E94" s="30">
        <v>9081842.5899999999</v>
      </c>
    </row>
    <row r="95" spans="1:5" ht="82.8" x14ac:dyDescent="0.3">
      <c r="A95" s="33"/>
      <c r="B95" s="6" t="s">
        <v>264</v>
      </c>
      <c r="C95" s="1" t="s">
        <v>384</v>
      </c>
      <c r="D95" s="2" t="s">
        <v>265</v>
      </c>
      <c r="E95" s="34">
        <v>0</v>
      </c>
    </row>
    <row r="96" spans="1:5" ht="52.2" x14ac:dyDescent="0.3">
      <c r="A96" s="33"/>
      <c r="B96" s="6" t="s">
        <v>266</v>
      </c>
      <c r="C96" s="1" t="s">
        <v>267</v>
      </c>
      <c r="D96" s="2"/>
      <c r="E96" s="30">
        <v>8454634.3499999996</v>
      </c>
    </row>
    <row r="97" spans="1:5" ht="234.6" x14ac:dyDescent="0.3">
      <c r="A97" s="33"/>
      <c r="B97" s="6" t="s">
        <v>268</v>
      </c>
      <c r="C97" s="1" t="s">
        <v>269</v>
      </c>
      <c r="D97" s="2" t="s">
        <v>270</v>
      </c>
      <c r="E97" s="45">
        <v>3216228.912</v>
      </c>
    </row>
    <row r="98" spans="1:5" ht="34.799999999999997" x14ac:dyDescent="0.3">
      <c r="A98" s="33"/>
      <c r="B98" s="6" t="s">
        <v>271</v>
      </c>
      <c r="C98" s="1" t="s">
        <v>272</v>
      </c>
      <c r="D98" s="2"/>
      <c r="E98" s="34" t="s">
        <v>105</v>
      </c>
    </row>
    <row r="99" spans="1:5" ht="82.8" x14ac:dyDescent="0.3">
      <c r="A99" s="33"/>
      <c r="B99" s="6" t="s">
        <v>273</v>
      </c>
      <c r="C99" s="1" t="s">
        <v>274</v>
      </c>
      <c r="D99" s="2" t="s">
        <v>275</v>
      </c>
      <c r="E99" s="34" t="s">
        <v>105</v>
      </c>
    </row>
    <row r="100" spans="1:5" ht="22.8" x14ac:dyDescent="0.3">
      <c r="A100" s="33"/>
      <c r="B100" s="55" t="s">
        <v>276</v>
      </c>
      <c r="C100" s="56"/>
      <c r="D100" s="56"/>
      <c r="E100" s="57"/>
    </row>
    <row r="101" spans="1:5" ht="55.2" x14ac:dyDescent="0.3">
      <c r="A101" s="33"/>
      <c r="B101" s="6" t="s">
        <v>277</v>
      </c>
      <c r="C101" s="1" t="s">
        <v>385</v>
      </c>
      <c r="D101" s="4" t="s">
        <v>278</v>
      </c>
      <c r="E101" s="47">
        <v>43677</v>
      </c>
    </row>
    <row r="102" spans="1:5" ht="17.399999999999999" x14ac:dyDescent="0.3">
      <c r="A102" s="33"/>
      <c r="B102" s="6" t="s">
        <v>279</v>
      </c>
      <c r="C102" s="1" t="s">
        <v>280</v>
      </c>
      <c r="D102" s="4" t="s">
        <v>281</v>
      </c>
      <c r="E102" s="48" t="s">
        <v>388</v>
      </c>
    </row>
    <row r="103" spans="1:5" ht="34.799999999999997" x14ac:dyDescent="0.3">
      <c r="A103" s="33"/>
      <c r="B103" s="6" t="s">
        <v>282</v>
      </c>
      <c r="C103" s="1" t="s">
        <v>283</v>
      </c>
      <c r="D103" s="49"/>
      <c r="E103" s="50" t="s">
        <v>389</v>
      </c>
    </row>
    <row r="104" spans="1:5" ht="124.2" x14ac:dyDescent="0.3">
      <c r="A104" s="33"/>
      <c r="B104" s="6" t="s">
        <v>284</v>
      </c>
      <c r="C104" s="1" t="s">
        <v>285</v>
      </c>
      <c r="D104" s="4" t="s">
        <v>286</v>
      </c>
      <c r="E104" s="42" t="s">
        <v>391</v>
      </c>
    </row>
    <row r="105" spans="1:5" ht="34.799999999999997" x14ac:dyDescent="0.3">
      <c r="A105" s="33"/>
      <c r="B105" s="6" t="s">
        <v>288</v>
      </c>
      <c r="C105" s="1" t="s">
        <v>289</v>
      </c>
      <c r="D105" s="4" t="s">
        <v>290</v>
      </c>
      <c r="E105" s="43" t="s">
        <v>390</v>
      </c>
    </row>
    <row r="106" spans="1:5" ht="52.2" x14ac:dyDescent="0.3">
      <c r="A106" s="33"/>
      <c r="B106" s="6" t="s">
        <v>291</v>
      </c>
      <c r="C106" s="1" t="s">
        <v>292</v>
      </c>
      <c r="D106" s="4"/>
      <c r="E106" s="43">
        <v>2</v>
      </c>
    </row>
    <row r="107" spans="1:5" ht="52.2" x14ac:dyDescent="0.3">
      <c r="A107" s="33"/>
      <c r="B107" s="6" t="s">
        <v>293</v>
      </c>
      <c r="C107" s="1" t="s">
        <v>294</v>
      </c>
      <c r="D107" s="4" t="s">
        <v>295</v>
      </c>
      <c r="E107" s="46" t="s">
        <v>392</v>
      </c>
    </row>
    <row r="108" spans="1:5" ht="52.2" x14ac:dyDescent="0.3">
      <c r="A108" s="33"/>
      <c r="B108" s="6" t="s">
        <v>296</v>
      </c>
      <c r="C108" s="1" t="s">
        <v>297</v>
      </c>
      <c r="D108" s="4" t="s">
        <v>298</v>
      </c>
      <c r="E108" s="12"/>
    </row>
    <row r="109" spans="1:5" ht="69.599999999999994" x14ac:dyDescent="0.3">
      <c r="A109" s="33"/>
      <c r="B109" s="6" t="s">
        <v>299</v>
      </c>
      <c r="C109" s="1" t="s">
        <v>300</v>
      </c>
      <c r="D109" s="4"/>
      <c r="E109" s="12" t="s">
        <v>287</v>
      </c>
    </row>
    <row r="110" spans="1:5" ht="69.599999999999994" x14ac:dyDescent="0.3">
      <c r="A110" s="33"/>
      <c r="B110" s="6" t="s">
        <v>301</v>
      </c>
      <c r="C110" s="1" t="s">
        <v>302</v>
      </c>
      <c r="D110" s="4"/>
      <c r="E110" s="12" t="s">
        <v>287</v>
      </c>
    </row>
    <row r="111" spans="1:5" ht="34.799999999999997" x14ac:dyDescent="0.3">
      <c r="A111" s="33"/>
      <c r="B111" s="6" t="s">
        <v>303</v>
      </c>
      <c r="C111" s="1" t="s">
        <v>304</v>
      </c>
      <c r="D111" s="4"/>
      <c r="E111" s="12" t="s">
        <v>287</v>
      </c>
    </row>
    <row r="112" spans="1:5" ht="17.399999999999999" x14ac:dyDescent="0.3">
      <c r="A112" s="33"/>
      <c r="B112" s="6" t="s">
        <v>305</v>
      </c>
      <c r="C112" s="1" t="s">
        <v>306</v>
      </c>
      <c r="D112" s="4"/>
      <c r="E112" s="35">
        <v>44061</v>
      </c>
    </row>
    <row r="113" spans="1:5" ht="69.599999999999994" x14ac:dyDescent="0.3">
      <c r="A113" s="33"/>
      <c r="B113" s="6" t="s">
        <v>307</v>
      </c>
      <c r="C113" s="3" t="s">
        <v>308</v>
      </c>
      <c r="D113" s="4"/>
      <c r="E113" s="35">
        <v>44077</v>
      </c>
    </row>
    <row r="114" spans="1:5" ht="22.8" x14ac:dyDescent="0.3">
      <c r="A114" s="33"/>
      <c r="B114" s="55" t="s">
        <v>309</v>
      </c>
      <c r="C114" s="56"/>
      <c r="D114" s="56"/>
      <c r="E114" s="57"/>
    </row>
    <row r="115" spans="1:5" ht="55.2" x14ac:dyDescent="0.3">
      <c r="A115" s="33"/>
      <c r="B115" s="6" t="s">
        <v>310</v>
      </c>
      <c r="C115" s="3" t="s">
        <v>311</v>
      </c>
      <c r="D115" s="4" t="s">
        <v>312</v>
      </c>
      <c r="E115" s="13" t="s">
        <v>365</v>
      </c>
    </row>
    <row r="116" spans="1:5" ht="34.799999999999997" x14ac:dyDescent="0.3">
      <c r="A116" s="33"/>
      <c r="B116" s="6" t="s">
        <v>313</v>
      </c>
      <c r="C116" s="1" t="s">
        <v>314</v>
      </c>
      <c r="D116" s="2"/>
      <c r="E116" s="2" t="s">
        <v>377</v>
      </c>
    </row>
    <row r="117" spans="1:5" ht="248.4" x14ac:dyDescent="0.3">
      <c r="A117" s="33"/>
      <c r="B117" s="6" t="s">
        <v>315</v>
      </c>
      <c r="C117" s="1" t="s">
        <v>316</v>
      </c>
      <c r="D117" s="4" t="s">
        <v>317</v>
      </c>
      <c r="E117" s="13" t="s">
        <v>355</v>
      </c>
    </row>
    <row r="118" spans="1:5" ht="262.2" x14ac:dyDescent="0.3">
      <c r="A118" s="33"/>
      <c r="B118" s="6" t="s">
        <v>318</v>
      </c>
      <c r="C118" s="1" t="s">
        <v>319</v>
      </c>
      <c r="D118" s="2" t="s">
        <v>320</v>
      </c>
      <c r="E118" s="13" t="s">
        <v>355</v>
      </c>
    </row>
    <row r="119" spans="1:5" ht="52.2" x14ac:dyDescent="0.3">
      <c r="A119" s="33"/>
      <c r="B119" s="6" t="s">
        <v>321</v>
      </c>
      <c r="C119" s="1" t="s">
        <v>322</v>
      </c>
      <c r="D119" s="2" t="s">
        <v>323</v>
      </c>
      <c r="E119" s="36" t="s">
        <v>378</v>
      </c>
    </row>
    <row r="120" spans="1:5" ht="151.80000000000001" x14ac:dyDescent="0.3">
      <c r="A120" s="33"/>
      <c r="B120" s="6" t="s">
        <v>324</v>
      </c>
      <c r="C120" s="1" t="s">
        <v>386</v>
      </c>
      <c r="D120" s="2" t="s">
        <v>325</v>
      </c>
      <c r="E120" s="36" t="s">
        <v>379</v>
      </c>
    </row>
    <row r="121" spans="1:5" ht="22.8" x14ac:dyDescent="0.3">
      <c r="A121" s="33"/>
      <c r="B121" s="55" t="s">
        <v>326</v>
      </c>
      <c r="C121" s="56"/>
      <c r="D121" s="56"/>
      <c r="E121" s="57"/>
    </row>
    <row r="122" spans="1:5" ht="17.399999999999999" x14ac:dyDescent="0.3">
      <c r="A122" s="33"/>
      <c r="B122" s="6" t="s">
        <v>327</v>
      </c>
      <c r="C122" s="1" t="s">
        <v>328</v>
      </c>
      <c r="D122" s="4" t="s">
        <v>329</v>
      </c>
      <c r="E122" s="13" t="s">
        <v>353</v>
      </c>
    </row>
    <row r="123" spans="1:5" ht="165.6" x14ac:dyDescent="0.3">
      <c r="A123" s="33"/>
      <c r="B123" s="6" t="s">
        <v>330</v>
      </c>
      <c r="C123" s="3" t="s">
        <v>331</v>
      </c>
      <c r="D123" s="2" t="s">
        <v>332</v>
      </c>
      <c r="E123" s="37" t="s">
        <v>353</v>
      </c>
    </row>
    <row r="124" spans="1:5" ht="151.80000000000001" x14ac:dyDescent="0.3">
      <c r="A124" s="33"/>
      <c r="B124" s="6" t="s">
        <v>333</v>
      </c>
      <c r="C124" s="3" t="s">
        <v>334</v>
      </c>
      <c r="D124" s="2" t="s">
        <v>335</v>
      </c>
      <c r="E124" s="12"/>
    </row>
    <row r="125" spans="1:5" ht="124.2" x14ac:dyDescent="0.3">
      <c r="A125" s="33"/>
      <c r="B125" s="6" t="s">
        <v>336</v>
      </c>
      <c r="C125" s="3" t="s">
        <v>337</v>
      </c>
      <c r="D125" s="2" t="s">
        <v>338</v>
      </c>
      <c r="E125" s="12"/>
    </row>
    <row r="126" spans="1:5" ht="52.2" x14ac:dyDescent="0.3">
      <c r="A126" s="33"/>
      <c r="B126" s="6" t="s">
        <v>339</v>
      </c>
      <c r="C126" s="3" t="s">
        <v>340</v>
      </c>
      <c r="D126" s="2" t="s">
        <v>341</v>
      </c>
      <c r="E126" s="12"/>
    </row>
    <row r="127" spans="1:5" ht="110.4" x14ac:dyDescent="0.3">
      <c r="A127" s="33"/>
      <c r="B127" s="6" t="s">
        <v>342</v>
      </c>
      <c r="C127" s="1" t="s">
        <v>343</v>
      </c>
      <c r="D127" s="2" t="s">
        <v>344</v>
      </c>
      <c r="E127" s="12"/>
    </row>
    <row r="128" spans="1:5" ht="86.4" x14ac:dyDescent="0.3">
      <c r="A128" s="33"/>
      <c r="B128" s="6" t="s">
        <v>345</v>
      </c>
      <c r="C128" s="1" t="s">
        <v>346</v>
      </c>
      <c r="D128" s="2" t="s">
        <v>341</v>
      </c>
      <c r="E128" s="38" t="s">
        <v>381</v>
      </c>
    </row>
    <row r="129" spans="1:5" ht="110.4" x14ac:dyDescent="0.3">
      <c r="A129" s="33"/>
      <c r="B129" s="6" t="s">
        <v>347</v>
      </c>
      <c r="C129" s="1" t="s">
        <v>348</v>
      </c>
      <c r="D129" s="2" t="s">
        <v>387</v>
      </c>
      <c r="E129" s="39" t="s">
        <v>380</v>
      </c>
    </row>
    <row r="130" spans="1:5" ht="34.799999999999997" x14ac:dyDescent="0.3">
      <c r="A130" s="33"/>
      <c r="B130" s="6" t="s">
        <v>349</v>
      </c>
      <c r="C130" s="1" t="s">
        <v>350</v>
      </c>
      <c r="D130" s="2"/>
      <c r="E130" s="12"/>
    </row>
  </sheetData>
  <mergeCells count="14">
    <mergeCell ref="B100:E100"/>
    <mergeCell ref="B114:E114"/>
    <mergeCell ref="B121:E121"/>
    <mergeCell ref="A57:E57"/>
    <mergeCell ref="A6:E6"/>
    <mergeCell ref="A21:E21"/>
    <mergeCell ref="A50:E50"/>
    <mergeCell ref="A78:E78"/>
    <mergeCell ref="B89:E89"/>
    <mergeCell ref="A4:A5"/>
    <mergeCell ref="B4:B5"/>
    <mergeCell ref="C4:C5"/>
    <mergeCell ref="D4:D5"/>
    <mergeCell ref="E4:E5"/>
  </mergeCells>
  <hyperlinks>
    <hyperlink ref="E129" r:id="rId1"/>
    <hyperlink ref="E128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'Zvyšovanie pasívnej bezpečnosti'!E13:E13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'Zvyšovanie pasívnej bezpečnosti'!E11:E11</xm:f>
              <xm:sqref>E11</xm:sqref>
            </x14:sparkline>
            <x14:sparkline>
              <xm:f>'Zvyšovanie pasívnej bezpečnosti'!E12:E12</xm:f>
              <xm:sqref>E12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Zvyšovanie pasívnej bezpečnosti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2023-01-25T12:46:38Z</dcterms:modified>
</cp:coreProperties>
</file>