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larikova\Desktop\projekty\Aktualizácia údajov o dopravných investičných projektoch OPII_draft2\Žilina Strážov – Žilina Brodno (2. fáza)\"/>
    </mc:Choice>
  </mc:AlternateContent>
  <bookViews>
    <workbookView xWindow="0" yWindow="0" windowWidth="28800" windowHeight="12300"/>
  </bookViews>
  <sheets>
    <sheet name="D3 Z-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<sst xmlns="http://schemas.openxmlformats.org/spreadsheetml/2006/main" count="473" uniqueCount="406">
  <si>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</si>
  <si>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</si>
  <si>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</si>
  <si>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</si>
  <si>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</si>
  <si>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</si>
  <si>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</si>
  <si>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</si>
  <si>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</si>
  <si>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</si>
  <si>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</si>
  <si>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</si>
  <si>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</si>
  <si>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</si>
  <si>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</si>
  <si>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</si>
  <si>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</si>
  <si>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</si>
  <si>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</si>
  <si>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</si>
  <si>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</si>
  <si>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</si>
  <si>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</si>
  <si>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</si>
  <si>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</si>
  <si>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</si>
  <si>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</si>
  <si>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</si>
  <si>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4 - pruh</t>
  </si>
  <si>
    <t>úsek nezahŕňa MÚK</t>
  </si>
  <si>
    <t>úsek nezahŕňa úrovňové križovatky</t>
  </si>
  <si>
    <t>stavba neobsahuje odpočívadlo ani stredisko údržby</t>
  </si>
  <si>
    <t>-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</si>
  <si>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</si>
  <si>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</si>
  <si>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</si>
  <si>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</si>
  <si>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</si>
  <si>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</si>
  <si>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</si>
  <si>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</si>
  <si>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</si>
  <si>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</si>
  <si>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</si>
  <si>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</si>
  <si>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</si>
  <si>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</si>
  <si>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</si>
  <si>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</si>
  <si>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</si>
  <si>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</si>
  <si>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</si>
  <si>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</si>
  <si>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</si>
  <si>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</si>
  <si>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</si>
  <si>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</si>
  <si>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</si>
  <si>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</si>
  <si>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</si>
  <si>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</si>
  <si>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</si>
  <si>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</si>
  <si>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</si>
  <si>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</si>
  <si>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N/A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</si>
  <si>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</si>
  <si>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</si>
  <si>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</si>
  <si>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</si>
  <si>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</si>
  <si>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</si>
  <si>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</si>
  <si>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</si>
  <si>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</si>
  <si>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</si>
  <si>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</si>
  <si>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</si>
  <si>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</si>
  <si>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</si>
  <si>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</si>
  <si>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</si>
  <si>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</si>
  <si>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</si>
  <si>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</si>
  <si>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</si>
  <si>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</si>
  <si>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</si>
  <si>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</si>
  <si>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</si>
  <si>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</si>
  <si>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</si>
  <si>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</si>
  <si>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</si>
  <si>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</si>
  <si>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</si>
  <si>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</si>
  <si>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</si>
  <si>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</si>
  <si>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</si>
  <si>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</si>
  <si>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</si>
  <si>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</si>
  <si>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</si>
  <si>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</si>
  <si>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</si>
  <si>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</si>
  <si>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</si>
  <si>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</si>
  <si>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</si>
  <si>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</si>
  <si>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</si>
  <si>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</si>
  <si>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</si>
  <si>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</si>
  <si>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</si>
  <si>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</si>
  <si>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</si>
  <si>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</si>
  <si>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</si>
  <si>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</si>
  <si>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</si>
  <si>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</si>
  <si>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</si>
  <si>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</si>
  <si>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</si>
  <si>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</si>
  <si>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</si>
  <si>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</si>
  <si>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</si>
  <si>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</si>
  <si>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</si>
  <si>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</si>
  <si>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</si>
  <si>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</si>
  <si>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</si>
  <si>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</si>
  <si>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</si>
  <si>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</si>
  <si>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</si>
  <si>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</si>
  <si>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</si>
  <si>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</si>
  <si>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</si>
  <si>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</si>
  <si>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</si>
  <si>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</si>
  <si>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</si>
  <si>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</si>
  <si>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</si>
  <si>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</si>
  <si>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</si>
  <si>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</si>
  <si>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</si>
  <si>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</si>
  <si>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</si>
  <si>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</si>
  <si>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</si>
  <si>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</si>
  <si>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</si>
  <si>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</si>
  <si>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</si>
  <si>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</si>
  <si>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</si>
  <si>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</si>
  <si>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</si>
  <si>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</si>
  <si>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</si>
  <si>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</si>
  <si>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</si>
  <si>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</si>
  <si>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</si>
  <si>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</si>
  <si>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</si>
  <si>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</si>
  <si>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</si>
  <si>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</si>
  <si>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</si>
  <si>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</si>
  <si>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</si>
  <si>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</si>
  <si>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</si>
  <si>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</si>
  <si>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</si>
  <si>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</si>
  <si>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</si>
  <si>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</si>
  <si>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</si>
  <si>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</si>
  <si>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</si>
  <si>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</si>
  <si>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</si>
  <si>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</si>
  <si>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</si>
  <si>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</si>
  <si>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</si>
  <si>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</si>
  <si>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</si>
  <si>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</si>
  <si>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</si>
  <si>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</si>
  <si>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</si>
  <si>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</si>
  <si>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</si>
  <si>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</si>
  <si>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</si>
  <si>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</si>
  <si>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</si>
  <si>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</si>
  <si>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</si>
  <si>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</si>
  <si>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</si>
  <si>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</si>
  <si>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</si>
  <si>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</si>
  <si>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</si>
  <si>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</si>
  <si>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</si>
  <si>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</si>
  <si>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</si>
  <si>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</si>
  <si>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</si>
  <si>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</si>
  <si>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</si>
  <si>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</si>
  <si>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</si>
  <si>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</si>
  <si>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</si>
  <si>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</si>
  <si>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</si>
  <si>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</si>
  <si>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</si>
  <si>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</si>
  <si>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</si>
  <si>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</si>
  <si>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</si>
  <si>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</si>
  <si>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</si>
  <si>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</si>
  <si>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</si>
  <si>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</si>
  <si>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</si>
  <si>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</si>
  <si>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</si>
  <si>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</si>
  <si>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</si>
  <si>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</si>
  <si>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</si>
  <si>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</si>
  <si>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</si>
  <si>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</si>
  <si>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</si>
  <si>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</si>
  <si>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</si>
  <si>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</si>
  <si>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</si>
  <si>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</si>
  <si>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</si>
  <si>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</si>
  <si>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</si>
  <si>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</si>
  <si>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</si>
  <si>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</si>
  <si>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</si>
  <si>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</si>
  <si>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</si>
  <si>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</si>
  <si>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48 mesiacov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</si>
  <si>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</si>
  <si>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</si>
  <si>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</si>
  <si>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</si>
  <si>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</si>
  <si>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</si>
  <si>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</si>
  <si>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</si>
  <si>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</si>
  <si>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</si>
  <si>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</si>
  <si>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</si>
  <si>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</si>
  <si>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</si>
  <si>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</si>
  <si>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</si>
  <si>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</si>
  <si>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</si>
  <si>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</si>
  <si>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</si>
  <si>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</si>
  <si>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</si>
  <si>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</si>
  <si>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</si>
  <si>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</si>
  <si>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</si>
  <si>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</si>
  <si>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</si>
  <si>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</si>
  <si>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</si>
  <si>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</si>
  <si>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</si>
  <si>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</si>
  <si>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</si>
  <si>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</si>
  <si>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</si>
  <si>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</si>
  <si>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</si>
  <si>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</si>
  <si>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</si>
  <si>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</si>
  <si>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</si>
  <si>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</si>
  <si>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</si>
  <si>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</si>
  <si>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</si>
  <si>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</si>
  <si>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</si>
  <si>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</si>
  <si>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</si>
  <si>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</si>
  <si>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</si>
  <si>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</si>
  <si>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</si>
  <si>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</si>
  <si>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</si>
  <si>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</si>
  <si>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</si>
  <si>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</si>
  <si>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</si>
  <si>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</si>
  <si>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</si>
  <si>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</si>
  <si>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</si>
  <si>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</si>
  <si>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</si>
  <si>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</si>
  <si>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</si>
  <si>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</si>
  <si>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</si>
  <si>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</si>
  <si>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</si>
  <si>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</si>
  <si>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</si>
  <si>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</si>
  <si>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</si>
  <si>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</si>
  <si>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</si>
  <si>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</si>
  <si>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</si>
  <si>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</si>
  <si>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</si>
  <si>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</si>
  <si>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</si>
  <si>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</si>
  <si>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</si>
  <si>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</si>
  <si>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</si>
  <si>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</si>
  <si>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</si>
  <si>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</si>
  <si>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</si>
  <si>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</si>
  <si>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</si>
  <si>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</si>
  <si>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</si>
  <si>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</si>
  <si>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>D3 Žilina, Strážov - Žilina, Brodno</t>
  </si>
  <si>
    <t>Výstavba 4,95 km diaľnice D3</t>
  </si>
  <si>
    <t>Žilinský kraj, okres Žilina, k.ú. Žilinská Lehota, Strážov, Považský Chlmec, Budatín</t>
  </si>
  <si>
    <t>4 259 862</t>
  </si>
  <si>
    <t>D 24,5/80 a 2T 8,0/80</t>
  </si>
  <si>
    <t>2 / 0</t>
  </si>
  <si>
    <t>257 873 863,11 € z toho rezerva 22 050 720 € (CÚ 2006 - št. exp.)</t>
  </si>
  <si>
    <t>Protokol o vykonaní štátnej expertízy č.10/2007</t>
  </si>
  <si>
    <t>Vyplňuje Riadiaci orgán OPII</t>
  </si>
  <si>
    <t>https://www.crz.gov.sk/index.php?ID=2171273&amp;art_zs2=&amp;art_predmet=&amp;art_ico=&amp;art_suma_zmluva_od=&amp;art_suma_zmluva_do=&amp;art_datum_zverejnene_od=&amp;art_datum_zverejnene_do=&amp;art_rezort=0&amp;art_zs1=&amp;nazov=zm%2F2014%2F0157&amp;art_ico1=&amp;odoslat=Vyh%C4%BEada%C5%A5</t>
  </si>
  <si>
    <t>https://www.crz.gov.sk/index.php?ID=2171273&amp;art_zs2=&amp;art_predmet=zm%2F2014%2F0157&amp;art_ico=&amp;art_suma_zmluva_od=&amp;art_suma_zmluva_do=&amp;art_datum_zverejnene_od=&amp;art_datum_zverejnene_do=&amp;art_rezort=0&amp;art_zs1=&amp;nazov=&amp;art_ico1=&amp;odoslat=Vyh%C4%BEada%C5%A5</t>
  </si>
  <si>
    <t xml:space="preserve">Stavba v prevádzke, v rámci prípravy prevzaté všetky stupne dokumentácie. </t>
  </si>
  <si>
    <t>Stavba v prevádzke.</t>
  </si>
  <si>
    <t>1 ks dvojrúrový tunel; dĺžka 2,22 km; kategória 2T 8/80</t>
  </si>
  <si>
    <t>262 000 / 390 000</t>
  </si>
  <si>
    <t>dočasné napojenie na KÚ - plynulé napojenie na jestvujúcu cestu, ktorá bude prevzatá do nadväzujúceho úseku D3; s odbočovacou a pripojovacou vetvou; bude dobudovaná križovatka s I/11</t>
  </si>
  <si>
    <t>DRS - 11/2017</t>
  </si>
  <si>
    <t xml:space="preserve">Predčasné užívanie  pravopl. 25.1.2018 </t>
  </si>
  <si>
    <t>258 173 492 €  hodnota PHZ bez rezervy; projekt obsahuje rezervu; (FIDIC - Zmluvné podmienky pre technológické zariadenie a projektovanie - realizáciu - Žltá kniha FIDIC)</t>
  </si>
  <si>
    <t>40 mesiacov</t>
  </si>
  <si>
    <t>12/2018</t>
  </si>
  <si>
    <t xml:space="preserve">http://enviroportal.sk/sk/eia/detail/dialnica-d3-zilina-strazov-zilina-brodno-2014 , https://www.enviroportal.sk/vyhladavanie?q=D3+%C5%Bdilina </t>
  </si>
  <si>
    <t>1 862,5 m / 38%</t>
  </si>
  <si>
    <t xml:space="preserve">- vybudovanie základného ťahu diaľnice D3, - kongescie dopravy na ceste I/61 a I/11 s dopadom na ďalšie cesty a miestne komunikácie, - vysoká intenzita tranzitnej dopravy, - dosahovanie emisných limitov v danej oblasti pri súčasnej intenzite, - negatívny vplyv hluku a vibrácií z dopravy, - skrátenie jazdného času </t>
  </si>
  <si>
    <t xml:space="preserve">Neboli posudzované iné riešenia dopravných problémov.  V úseku Žilina (Strážov) - Žilina (Brodno) bola trasa diaľnice v Technickej štúdii (TŠ) a Zámere riešená v jednom variante, pričom Ministerstvo životného prostredia SR (MŽP SR) na základe spracovanej dokumentácie určilo v rozsahu hodnotenia podľa zákona NR SR č. 127/1994 Z.z. o posudzovaní vplyvov na životné prostredie pre tento úsek diaľnice posúdiť trasu diaľnice vo variante navrhovanom v Zámere. V následnej dokumentácii (Správa o hodnotení) bol v zmysle rozsahu hodnotenia v tomto úseku diaľnice posudzovaný jeden variant rozpracovaný v TŠ a variant nulový (stav bez realizácie diaľnice). Po prerokovaní Správy o hodnotení v zmysle zákona a po vypracovaní odborného posudku MŽP SR vydalo pre navrhovanú činnosť "Diaľnica D18 Hričovské Podhradie - Kysucké Nové Mesto“ Záverečné stanovisko zo dňa 27.7.1998. </t>
  </si>
  <si>
    <t xml:space="preserve">43 : 57 </t>
  </si>
  <si>
    <t>betónové zv. 1 807 m, oceľové zv. 12 695 m, otváracie zv. 45 m</t>
  </si>
  <si>
    <t>úsek nezahŕňa odpočívadlo</t>
  </si>
  <si>
    <t>link na stiahnutie M:\Spolocne\Formulár údajov o projektoch OPII\D3_Z-Z_podklady pre link</t>
  </si>
  <si>
    <t xml:space="preserve">Účelom a cieľom stavby je postupne dobudovať diaľničný ťah D3, skvalitniť podmienky pre medzinárodnú a vnútroštátnu dopravu a zvýšiť plynulosť, rýchlosť a zároveň bezpečnosť cestnej premávky. Výstavbou diaľnice dôjde k výraznému zlepšeniu dopravno-prevádzkových podmienok pre tranzitnú dopravu, vytvoria podmienky k podstatnému odľahčeniu dopravy na ceste I/11 ako aj ostatných priľahlých cestách, čo významne prispeje k zníženiu súčasných negatívnych vplyvov na životné prostredie v dotknutých obciach. </t>
  </si>
  <si>
    <t>link na stiahnutie M:\Spolocne\Formulár údajov o projektoch OPII\D3_Z-Z_CB-S_S-S_Štúdia realizovateľnosti</t>
  </si>
  <si>
    <t>Z celkových investičných nákladov 78,91% sú odhadované zdroje EÚ, Spolufinancovanie je 13,93 %, 7,16 % sú zdroje ŠR a iné zdroje</t>
  </si>
  <si>
    <t>Zazmluvnené financovanie:
maximálna výška NFP I. fáza: 74 548 579,00 €  z toho  85%=63 366 292,15 € 15%= 11 182 286,85 €.  
maximálna výška NFP II. fáza:      
z toho  85%=140 504 843,00 € 15%= 24 794 972,29 €.     
Akcept.zml.hodnota s rezervou bez DPH=254 899 999,90 €</t>
  </si>
  <si>
    <t>PD : 11 606 684,58                                                                         MPV : 4 863 588,41                                             (k 31.10.2019)</t>
  </si>
  <si>
    <t xml:space="preserve">PD : 0   ;                                                               MPV : 43 000,-                                              (k 31.10.2019) </t>
  </si>
  <si>
    <r>
      <t xml:space="preserve">Stavba v </t>
    </r>
    <r>
      <rPr>
        <sz val="11"/>
        <color rgb="FFFF0000"/>
        <rFont val="Arial"/>
        <family val="2"/>
        <charset val="238"/>
      </rPr>
      <t>prevádzke</t>
    </r>
    <r>
      <rPr>
        <sz val="11"/>
        <rFont val="Arial"/>
        <family val="2"/>
        <charset val="238"/>
      </rPr>
      <t xml:space="preserve">, v rámci prípravy prevzaté všetky stupne dokumentácie. </t>
    </r>
  </si>
  <si>
    <r>
      <t xml:space="preserve">3 444 800 </t>
    </r>
    <r>
      <rPr>
        <sz val="11"/>
        <color rgb="FFFF0000"/>
        <rFont val="Arial"/>
        <family val="2"/>
        <charset val="238"/>
      </rPr>
      <t>/ 3 772 917</t>
    </r>
  </si>
  <si>
    <t>naviac práce 32 516 053€                           (z toho vyčerpaná rezerva 23 172 727,26€ + navýšenie ceny o 9 343 625,74 €)            + 1 595 907,31 €  valorizácia 2014 - 9/2019                 (k 31.10.2019)</t>
  </si>
  <si>
    <t>úspory času 61,85%, úspora prevádzkových nákladov vozidiel 19,09%, úspora dopravnej nehodovosti 3,83%, úspory emisií 15,24%</t>
  </si>
  <si>
    <t>100 % mýto</t>
  </si>
  <si>
    <t xml:space="preserve">222 719 271 - investičné
15 261 893 - prevádzkové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</si>
</sst>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0" fillId="2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49" fontId="16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/>
    <xf numFmtId="0" fontId="26" fillId="0" borderId="0" xfId="0" applyFont="1" applyFill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0" fillId="0" borderId="0" xfId="0" applyBorder="1"/>
    <xf numFmtId="0" fontId="3" fillId="4" borderId="4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6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3" fillId="2" borderId="10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4" fontId="16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3" fillId="5" borderId="3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164" fontId="0" fillId="0" borderId="0" xfId="3" applyFont="1" applyBorder="1"/>
    <xf numFmtId="164" fontId="2" fillId="0" borderId="0" xfId="3" applyFont="1" applyFill="1" applyBorder="1" applyAlignment="1">
      <alignment horizontal="center"/>
    </xf>
    <xf numFmtId="164" fontId="2" fillId="0" borderId="0" xfId="3" applyFont="1" applyBorder="1" applyAlignment="1">
      <alignment horizontal="center"/>
    </xf>
    <xf numFmtId="2" fontId="2" fillId="2" borderId="0" xfId="0" applyNumberFormat="1" applyFont="1" applyFill="1" applyBorder="1"/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2" borderId="3" xfId="0" applyFont="1" applyFill="1" applyBorder="1"/>
    <xf numFmtId="0" fontId="0" fillId="2" borderId="3" xfId="0" applyFill="1" applyBorder="1"/>
    <xf numFmtId="3" fontId="16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10" fontId="22" fillId="2" borderId="3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165" fontId="16" fillId="2" borderId="3" xfId="3" applyNumberFormat="1" applyFont="1" applyFill="1" applyBorder="1" applyAlignment="1">
      <alignment horizontal="center" vertical="center"/>
    </xf>
    <xf numFmtId="164" fontId="16" fillId="2" borderId="3" xfId="3" applyFont="1" applyFill="1" applyBorder="1" applyAlignment="1">
      <alignment horizontal="center" vertical="center"/>
    </xf>
    <xf numFmtId="0" fontId="3" fillId="2" borderId="3" xfId="0" applyFont="1" applyFill="1" applyBorder="1"/>
    <xf numFmtId="14" fontId="16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/>
    </xf>
    <xf numFmtId="0" fontId="18" fillId="2" borderId="10" xfId="0" applyFont="1" applyFill="1" applyBorder="1"/>
    <xf numFmtId="0" fontId="10" fillId="2" borderId="4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center"/>
    </xf>
    <xf numFmtId="164" fontId="18" fillId="6" borderId="3" xfId="3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top" wrapText="1"/>
    </xf>
    <xf numFmtId="0" fontId="1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21" fillId="3" borderId="6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</cellXfs>
  <cellStyles count="4">
    <cellStyle name="Čiarka" xfId="3" builtinId="3"/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40"/>
  <sheetViews>
    <sheetView tabSelected="1" zoomScaleNormal="100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7109375" defaultRowHeight="18" x14ac:dyDescent="0.25"/>
  <cols>
    <col min="1" max="1" width="9" style="2" customWidth="1"/>
    <col min="2" max="2" width="44.140625" style="50" customWidth="1"/>
    <col min="3" max="3" width="46" style="20" customWidth="1"/>
    <col min="4" max="4" width="16" style="3" customWidth="1"/>
    <col min="5" max="5" width="40.85546875" customWidth="1"/>
    <col min="6" max="6" width="8.7109375" style="59"/>
    <col min="7" max="7" width="41.140625" style="59" customWidth="1"/>
    <col min="8" max="8" width="20.5703125" style="59" customWidth="1"/>
    <col min="9" max="9" width="21.28515625" style="17" customWidth="1"/>
    <col min="10" max="10" width="21.7109375" style="10" bestFit="1" customWidth="1"/>
    <col min="11" max="12" width="8.42578125" style="10" customWidth="1"/>
    <col min="13" max="738" width="8.7109375" style="10"/>
    <col min="739" max="16384" width="8.7109375" style="1"/>
  </cols>
  <sheetData>
    <row r="1" spans="1:738" ht="18.75" customHeight="1" x14ac:dyDescent="0.25">
      <c r="A1" s="4"/>
      <c r="B1" s="50" t="s">
        <v>362</v>
      </c>
    </row>
    <row r="2" spans="1:738" ht="16.5" customHeight="1" x14ac:dyDescent="0.25">
      <c r="A2" s="5"/>
      <c r="B2" s="50" t="s">
        <v>363</v>
      </c>
      <c r="C2" s="115">
        <v>44561</v>
      </c>
    </row>
    <row r="3" spans="1:738" ht="9.75" customHeight="1" thickBot="1" x14ac:dyDescent="0.3"/>
    <row r="4" spans="1:738" s="46" customFormat="1" ht="18.75" customHeight="1" x14ac:dyDescent="0.3">
      <c r="A4" s="122" t="s">
        <v>268</v>
      </c>
      <c r="B4" s="122" t="s">
        <v>76</v>
      </c>
      <c r="C4" s="122" t="s">
        <v>77</v>
      </c>
      <c r="D4" s="119" t="s">
        <v>24</v>
      </c>
      <c r="E4" s="119" t="s">
        <v>364</v>
      </c>
      <c r="F4" s="45"/>
      <c r="G4" s="45"/>
      <c r="H4" s="45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</row>
    <row r="5" spans="1:738" s="49" customFormat="1" ht="48" customHeight="1" thickBot="1" x14ac:dyDescent="0.35">
      <c r="A5" s="123"/>
      <c r="B5" s="123"/>
      <c r="C5" s="123"/>
      <c r="D5" s="120"/>
      <c r="E5" s="120"/>
      <c r="F5" s="48"/>
      <c r="G5" s="48"/>
      <c r="H5" s="48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</row>
    <row r="6" spans="1:738" s="76" customFormat="1" ht="48" customHeight="1" x14ac:dyDescent="0.2">
      <c r="A6" s="69" t="s">
        <v>151</v>
      </c>
      <c r="B6" s="77"/>
      <c r="C6" s="78"/>
      <c r="D6" s="79"/>
      <c r="E6" s="70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</row>
    <row r="7" spans="1:738" x14ac:dyDescent="0.25">
      <c r="A7" s="60" t="s">
        <v>252</v>
      </c>
      <c r="B7" s="61" t="s">
        <v>34</v>
      </c>
      <c r="C7" s="62"/>
      <c r="D7" s="60"/>
      <c r="E7" s="65" t="s">
        <v>365</v>
      </c>
      <c r="I7" s="1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2.75" x14ac:dyDescent="0.25">
      <c r="A8" s="84" t="s">
        <v>253</v>
      </c>
      <c r="B8" s="37" t="s">
        <v>60</v>
      </c>
      <c r="C8" s="23" t="s">
        <v>61</v>
      </c>
      <c r="D8" s="84"/>
      <c r="E8" s="85" t="s">
        <v>366</v>
      </c>
      <c r="I8" s="1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85.5" x14ac:dyDescent="0.25">
      <c r="A9" s="84" t="s">
        <v>254</v>
      </c>
      <c r="B9" s="37" t="s">
        <v>35</v>
      </c>
      <c r="C9" s="23" t="s">
        <v>269</v>
      </c>
      <c r="D9" s="84"/>
      <c r="E9" s="23" t="s">
        <v>367</v>
      </c>
      <c r="I9" s="27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0" customFormat="1" ht="256.5" x14ac:dyDescent="0.2">
      <c r="A10" s="84" t="s">
        <v>255</v>
      </c>
      <c r="B10" s="37" t="s">
        <v>270</v>
      </c>
      <c r="C10" s="23" t="s">
        <v>271</v>
      </c>
      <c r="D10" s="84"/>
      <c r="E10" s="42" t="s">
        <v>388</v>
      </c>
      <c r="F10" s="63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0" customFormat="1" ht="363" customHeight="1" x14ac:dyDescent="0.2">
      <c r="A11" s="86" t="s">
        <v>256</v>
      </c>
      <c r="B11" s="37" t="s">
        <v>46</v>
      </c>
      <c r="C11" s="23" t="s">
        <v>349</v>
      </c>
      <c r="D11" s="84"/>
      <c r="E11" s="23" t="s">
        <v>389</v>
      </c>
      <c r="I11" s="1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0" customFormat="1" ht="42.75" x14ac:dyDescent="0.2">
      <c r="A12" s="86" t="s">
        <v>257</v>
      </c>
      <c r="B12" s="37" t="s">
        <v>272</v>
      </c>
      <c r="C12" s="23" t="s">
        <v>274</v>
      </c>
      <c r="D12" s="84"/>
      <c r="E12" s="87"/>
      <c r="I12" s="1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200.25" x14ac:dyDescent="0.25">
      <c r="A13" s="86" t="s">
        <v>258</v>
      </c>
      <c r="B13" s="37" t="s">
        <v>273</v>
      </c>
      <c r="C13" s="23"/>
      <c r="D13" s="84"/>
      <c r="E13" s="113" t="s">
        <v>394</v>
      </c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6" x14ac:dyDescent="0.25">
      <c r="A14" s="86" t="s">
        <v>259</v>
      </c>
      <c r="B14" s="39" t="s">
        <v>36</v>
      </c>
      <c r="C14" s="23" t="s">
        <v>275</v>
      </c>
      <c r="D14" s="84" t="s">
        <v>0</v>
      </c>
      <c r="E14" s="89">
        <v>4950</v>
      </c>
      <c r="I14" s="1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4" x14ac:dyDescent="0.25">
      <c r="A15" s="86" t="s">
        <v>260</v>
      </c>
      <c r="B15" s="37" t="s">
        <v>37</v>
      </c>
      <c r="C15" s="23" t="s">
        <v>276</v>
      </c>
      <c r="D15" s="84" t="s">
        <v>0</v>
      </c>
      <c r="E15" s="89">
        <v>3700</v>
      </c>
      <c r="I15" s="1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0" customFormat="1" ht="54" x14ac:dyDescent="0.2">
      <c r="A16" s="86" t="s">
        <v>261</v>
      </c>
      <c r="B16" s="37" t="s">
        <v>277</v>
      </c>
      <c r="C16" s="23" t="s">
        <v>278</v>
      </c>
      <c r="D16" s="84" t="s">
        <v>2</v>
      </c>
      <c r="E16" s="90" t="s">
        <v>390</v>
      </c>
      <c r="I16" s="1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8.5" x14ac:dyDescent="0.25">
      <c r="A17" s="86" t="s">
        <v>262</v>
      </c>
      <c r="B17" s="39" t="s">
        <v>47</v>
      </c>
      <c r="C17" s="21" t="s">
        <v>106</v>
      </c>
      <c r="D17" s="84"/>
      <c r="E17" s="23" t="s">
        <v>369</v>
      </c>
      <c r="I17" s="1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0" customFormat="1" x14ac:dyDescent="0.2">
      <c r="A18" s="86" t="s">
        <v>263</v>
      </c>
      <c r="B18" s="39" t="s">
        <v>38</v>
      </c>
      <c r="C18" s="21" t="s">
        <v>70</v>
      </c>
      <c r="D18" s="84"/>
      <c r="E18" s="23" t="s">
        <v>28</v>
      </c>
      <c r="I18" s="1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2" customFormat="1" ht="57" x14ac:dyDescent="0.2">
      <c r="A19" s="86" t="s">
        <v>264</v>
      </c>
      <c r="B19" s="37" t="s">
        <v>48</v>
      </c>
      <c r="C19" s="23" t="s">
        <v>279</v>
      </c>
      <c r="D19" s="84" t="s">
        <v>2</v>
      </c>
      <c r="E19" s="43">
        <v>1</v>
      </c>
      <c r="F19" s="10"/>
      <c r="G19" s="10"/>
      <c r="H19" s="10"/>
      <c r="I19" s="1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</row>
    <row r="20" spans="1:738" s="10" customFormat="1" ht="54" x14ac:dyDescent="0.2">
      <c r="A20" s="86" t="s">
        <v>265</v>
      </c>
      <c r="B20" s="37" t="s">
        <v>39</v>
      </c>
      <c r="C20" s="23"/>
      <c r="D20" s="38" t="s">
        <v>23</v>
      </c>
      <c r="E20" s="91" t="s">
        <v>32</v>
      </c>
      <c r="I20" s="1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76" customFormat="1" ht="23.25" x14ac:dyDescent="0.2">
      <c r="A21" s="92" t="s">
        <v>150</v>
      </c>
      <c r="B21" s="56"/>
      <c r="C21" s="93"/>
      <c r="D21" s="38"/>
      <c r="E21" s="87"/>
      <c r="F21" s="67"/>
      <c r="G21" s="67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</row>
    <row r="22" spans="1:738" ht="33" customHeight="1" x14ac:dyDescent="0.25">
      <c r="A22" s="84" t="s">
        <v>156</v>
      </c>
      <c r="B22" s="37" t="s">
        <v>101</v>
      </c>
      <c r="C22" s="23" t="s">
        <v>40</v>
      </c>
      <c r="D22" s="84" t="s">
        <v>112</v>
      </c>
      <c r="E22" s="64" t="s">
        <v>378</v>
      </c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54" x14ac:dyDescent="0.25">
      <c r="A23" s="84" t="s">
        <v>157</v>
      </c>
      <c r="B23" s="37" t="s">
        <v>280</v>
      </c>
      <c r="C23" s="23"/>
      <c r="D23" s="84" t="s">
        <v>7</v>
      </c>
      <c r="E23" s="21" t="s">
        <v>370</v>
      </c>
      <c r="I23" s="1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6" x14ac:dyDescent="0.25">
      <c r="A24" s="84" t="s">
        <v>158</v>
      </c>
      <c r="B24" s="37" t="s">
        <v>281</v>
      </c>
      <c r="C24" s="23" t="s">
        <v>41</v>
      </c>
      <c r="D24" s="84" t="s">
        <v>8</v>
      </c>
      <c r="E24" s="94" t="s">
        <v>387</v>
      </c>
      <c r="I24" s="1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0" customFormat="1" ht="36" x14ac:dyDescent="0.2">
      <c r="A25" s="84" t="s">
        <v>159</v>
      </c>
      <c r="B25" s="37" t="s">
        <v>282</v>
      </c>
      <c r="C25" s="21" t="s">
        <v>102</v>
      </c>
      <c r="D25" s="84" t="s">
        <v>284</v>
      </c>
      <c r="E25" s="91">
        <v>0</v>
      </c>
      <c r="I25" s="1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0" customFormat="1" ht="36" x14ac:dyDescent="0.2">
      <c r="A26" s="84" t="s">
        <v>160</v>
      </c>
      <c r="B26" s="37" t="s">
        <v>283</v>
      </c>
      <c r="C26" s="21" t="s">
        <v>285</v>
      </c>
      <c r="D26" s="84" t="s">
        <v>104</v>
      </c>
      <c r="E26" s="91">
        <v>2</v>
      </c>
      <c r="I26" s="1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0" customFormat="1" x14ac:dyDescent="0.2">
      <c r="A27" s="84" t="s">
        <v>161</v>
      </c>
      <c r="B27" s="37" t="s">
        <v>286</v>
      </c>
      <c r="C27" s="21" t="s">
        <v>71</v>
      </c>
      <c r="D27" s="84" t="s">
        <v>1</v>
      </c>
      <c r="E27" s="89">
        <v>48436</v>
      </c>
      <c r="I27" s="1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0" customFormat="1" x14ac:dyDescent="0.2">
      <c r="A28" s="84" t="s">
        <v>162</v>
      </c>
      <c r="B28" s="37" t="s">
        <v>287</v>
      </c>
      <c r="C28" s="21" t="s">
        <v>103</v>
      </c>
      <c r="D28" s="84" t="s">
        <v>1</v>
      </c>
      <c r="E28" s="94">
        <v>0</v>
      </c>
      <c r="I28" s="1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0" customFormat="1" ht="42.75" x14ac:dyDescent="0.2">
      <c r="A29" s="84" t="s">
        <v>163</v>
      </c>
      <c r="B29" s="37" t="s">
        <v>288</v>
      </c>
      <c r="C29" s="23" t="s">
        <v>289</v>
      </c>
      <c r="D29" s="38" t="s">
        <v>105</v>
      </c>
      <c r="E29" s="94" t="s">
        <v>65</v>
      </c>
      <c r="I29" s="1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0" customFormat="1" ht="36" x14ac:dyDescent="0.2">
      <c r="A30" s="84" t="s">
        <v>164</v>
      </c>
      <c r="B30" s="37" t="s">
        <v>72</v>
      </c>
      <c r="C30" s="21" t="s">
        <v>74</v>
      </c>
      <c r="D30" s="38" t="s">
        <v>1</v>
      </c>
      <c r="E30" s="89">
        <v>100000</v>
      </c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0" customFormat="1" x14ac:dyDescent="0.2">
      <c r="A31" s="84" t="s">
        <v>165</v>
      </c>
      <c r="B31" s="37" t="s">
        <v>73</v>
      </c>
      <c r="C31" s="21" t="s">
        <v>293</v>
      </c>
      <c r="D31" s="84" t="s">
        <v>1</v>
      </c>
      <c r="E31" s="89"/>
      <c r="I31" s="1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0" customFormat="1" ht="57" x14ac:dyDescent="0.2">
      <c r="A32" s="84" t="s">
        <v>166</v>
      </c>
      <c r="B32" s="37" t="s">
        <v>290</v>
      </c>
      <c r="C32" s="23" t="s">
        <v>291</v>
      </c>
      <c r="D32" s="84" t="s">
        <v>62</v>
      </c>
      <c r="E32" s="91" t="s">
        <v>32</v>
      </c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0" customFormat="1" ht="36" x14ac:dyDescent="0.2">
      <c r="A33" s="84" t="s">
        <v>167</v>
      </c>
      <c r="B33" s="37" t="s">
        <v>294</v>
      </c>
      <c r="C33" s="23" t="s">
        <v>266</v>
      </c>
      <c r="D33" s="84" t="s">
        <v>0</v>
      </c>
      <c r="E33" s="91" t="s">
        <v>32</v>
      </c>
      <c r="I33" s="16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0" customFormat="1" ht="36" x14ac:dyDescent="0.2">
      <c r="A34" s="84" t="s">
        <v>168</v>
      </c>
      <c r="B34" s="37" t="s">
        <v>295</v>
      </c>
      <c r="C34" s="23" t="s">
        <v>107</v>
      </c>
      <c r="D34" s="84" t="s">
        <v>0</v>
      </c>
      <c r="E34" s="91" t="s">
        <v>32</v>
      </c>
      <c r="I34" s="1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0" customFormat="1" ht="28.5" x14ac:dyDescent="0.2">
      <c r="A35" s="84" t="s">
        <v>169</v>
      </c>
      <c r="B35" s="37" t="s">
        <v>292</v>
      </c>
      <c r="C35" s="21" t="s">
        <v>109</v>
      </c>
      <c r="D35" s="84" t="s">
        <v>0</v>
      </c>
      <c r="E35" s="89">
        <v>14502</v>
      </c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0" customFormat="1" ht="57" x14ac:dyDescent="0.2">
      <c r="A36" s="84" t="s">
        <v>170</v>
      </c>
      <c r="B36" s="37" t="s">
        <v>108</v>
      </c>
      <c r="C36" s="23" t="s">
        <v>110</v>
      </c>
      <c r="D36" s="84" t="s">
        <v>0</v>
      </c>
      <c r="E36" s="114" t="s">
        <v>391</v>
      </c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x14ac:dyDescent="0.25">
      <c r="A37" s="84" t="s">
        <v>171</v>
      </c>
      <c r="B37" s="39" t="s">
        <v>4</v>
      </c>
      <c r="C37" s="21"/>
      <c r="D37" s="84" t="s">
        <v>0</v>
      </c>
      <c r="E37" s="94">
        <v>761</v>
      </c>
      <c r="I37" s="16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x14ac:dyDescent="0.25">
      <c r="A38" s="84" t="s">
        <v>172</v>
      </c>
      <c r="B38" s="39" t="s">
        <v>5</v>
      </c>
      <c r="C38" s="21"/>
      <c r="D38" s="84" t="s">
        <v>0</v>
      </c>
      <c r="E38" s="89">
        <v>3983</v>
      </c>
      <c r="I38" s="16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ht="36" x14ac:dyDescent="0.25">
      <c r="A39" s="84" t="s">
        <v>173</v>
      </c>
      <c r="B39" s="39" t="s">
        <v>75</v>
      </c>
      <c r="C39" s="21"/>
      <c r="D39" s="38" t="s">
        <v>56</v>
      </c>
      <c r="E39" s="89">
        <v>4770000</v>
      </c>
      <c r="I39" s="16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ht="36" x14ac:dyDescent="0.25">
      <c r="A40" s="84" t="s">
        <v>174</v>
      </c>
      <c r="B40" s="39" t="s">
        <v>350</v>
      </c>
      <c r="C40" s="21" t="s">
        <v>69</v>
      </c>
      <c r="D40" s="84" t="s">
        <v>3</v>
      </c>
      <c r="E40" s="94" t="s">
        <v>379</v>
      </c>
      <c r="I40" s="1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5" customFormat="1" x14ac:dyDescent="0.2">
      <c r="A41" s="84" t="s">
        <v>175</v>
      </c>
      <c r="B41" s="37" t="s">
        <v>111</v>
      </c>
      <c r="C41" s="22"/>
      <c r="D41" s="84" t="s">
        <v>3</v>
      </c>
      <c r="E41" s="89">
        <v>268000</v>
      </c>
      <c r="I41" s="2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</row>
    <row r="42" spans="1:72" s="15" customFormat="1" ht="36" x14ac:dyDescent="0.2">
      <c r="A42" s="84" t="s">
        <v>176</v>
      </c>
      <c r="B42" s="37" t="s">
        <v>296</v>
      </c>
      <c r="C42" s="40"/>
      <c r="D42" s="84" t="s">
        <v>7</v>
      </c>
      <c r="E42" s="94">
        <v>1</v>
      </c>
      <c r="I42" s="2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s="10" customFormat="1" ht="54" x14ac:dyDescent="0.2">
      <c r="A43" s="84" t="s">
        <v>177</v>
      </c>
      <c r="B43" s="37" t="s">
        <v>297</v>
      </c>
      <c r="C43" s="23" t="s">
        <v>114</v>
      </c>
      <c r="D43" s="95" t="s">
        <v>113</v>
      </c>
      <c r="E43" s="21" t="s">
        <v>29</v>
      </c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54" x14ac:dyDescent="0.25">
      <c r="A44" s="84" t="s">
        <v>178</v>
      </c>
      <c r="B44" s="39" t="s">
        <v>49</v>
      </c>
      <c r="C44" s="26"/>
      <c r="D44" s="84"/>
      <c r="E44" s="23" t="s">
        <v>30</v>
      </c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0" customFormat="1" ht="71.25" x14ac:dyDescent="0.2">
      <c r="A45" s="84" t="s">
        <v>179</v>
      </c>
      <c r="B45" s="39" t="s">
        <v>298</v>
      </c>
      <c r="C45" s="23" t="s">
        <v>299</v>
      </c>
      <c r="D45" s="84"/>
      <c r="E45" s="64" t="s">
        <v>380</v>
      </c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54" x14ac:dyDescent="0.25">
      <c r="A46" s="84" t="s">
        <v>180</v>
      </c>
      <c r="B46" s="39" t="s">
        <v>26</v>
      </c>
      <c r="C46" s="21"/>
      <c r="D46" s="84" t="s">
        <v>1</v>
      </c>
      <c r="E46" s="94" t="s">
        <v>392</v>
      </c>
      <c r="I46" s="16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72" x14ac:dyDescent="0.25">
      <c r="A47" s="84" t="s">
        <v>181</v>
      </c>
      <c r="B47" s="39" t="s">
        <v>27</v>
      </c>
      <c r="C47" s="22"/>
      <c r="D47" s="84" t="s">
        <v>1</v>
      </c>
      <c r="E47" s="96" t="s">
        <v>32</v>
      </c>
      <c r="I47" s="16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7" customFormat="1" ht="42.75" x14ac:dyDescent="0.2">
      <c r="A48" s="84" t="s">
        <v>182</v>
      </c>
      <c r="B48" s="39" t="s">
        <v>6</v>
      </c>
      <c r="C48" s="23" t="s">
        <v>115</v>
      </c>
      <c r="D48" s="84" t="s">
        <v>7</v>
      </c>
      <c r="E48" s="91" t="s">
        <v>32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38" s="13" customFormat="1" ht="90.75" thickBot="1" x14ac:dyDescent="0.25">
      <c r="A49" s="84" t="s">
        <v>183</v>
      </c>
      <c r="B49" s="37" t="s">
        <v>300</v>
      </c>
      <c r="C49" s="23" t="s">
        <v>301</v>
      </c>
      <c r="D49" s="84" t="s">
        <v>7</v>
      </c>
      <c r="E49" s="91" t="s">
        <v>32</v>
      </c>
      <c r="F49" s="10"/>
      <c r="G49" s="10"/>
      <c r="H49" s="10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</row>
    <row r="50" spans="1:738" s="76" customFormat="1" ht="23.25" x14ac:dyDescent="0.2">
      <c r="A50" s="92" t="s">
        <v>149</v>
      </c>
      <c r="B50" s="56"/>
      <c r="C50" s="93"/>
      <c r="D50" s="38"/>
      <c r="E50" s="87"/>
      <c r="F50" s="67"/>
      <c r="G50" s="67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  <c r="XE50" s="67"/>
      <c r="XF50" s="67"/>
      <c r="XG50" s="67"/>
      <c r="XH50" s="67"/>
      <c r="XI50" s="67"/>
      <c r="XJ50" s="67"/>
      <c r="XK50" s="67"/>
      <c r="XL50" s="67"/>
      <c r="XM50" s="67"/>
      <c r="XN50" s="67"/>
      <c r="XO50" s="67"/>
      <c r="XP50" s="67"/>
      <c r="XQ50" s="67"/>
      <c r="XR50" s="67"/>
      <c r="XS50" s="67"/>
      <c r="XT50" s="67"/>
      <c r="XU50" s="67"/>
      <c r="XV50" s="67"/>
      <c r="XW50" s="67"/>
      <c r="XX50" s="67"/>
      <c r="XY50" s="67"/>
      <c r="XZ50" s="67"/>
      <c r="YA50" s="67"/>
      <c r="YB50" s="67"/>
      <c r="YC50" s="67"/>
      <c r="YD50" s="67"/>
      <c r="YE50" s="67"/>
      <c r="YF50" s="67"/>
      <c r="YG50" s="67"/>
      <c r="YH50" s="67"/>
      <c r="YI50" s="67"/>
      <c r="YJ50" s="67"/>
      <c r="YK50" s="67"/>
      <c r="YL50" s="67"/>
      <c r="YM50" s="67"/>
      <c r="YN50" s="67"/>
      <c r="YO50" s="67"/>
      <c r="YP50" s="67"/>
      <c r="YQ50" s="67"/>
      <c r="YR50" s="67"/>
      <c r="YS50" s="67"/>
      <c r="YT50" s="67"/>
      <c r="YU50" s="67"/>
      <c r="YV50" s="67"/>
      <c r="YW50" s="67"/>
      <c r="YX50" s="67"/>
      <c r="YY50" s="67"/>
      <c r="YZ50" s="67"/>
      <c r="ZA50" s="67"/>
      <c r="ZB50" s="67"/>
      <c r="ZC50" s="67"/>
      <c r="ZD50" s="67"/>
      <c r="ZE50" s="67"/>
      <c r="ZF50" s="67"/>
      <c r="ZG50" s="67"/>
      <c r="ZH50" s="67"/>
      <c r="ZI50" s="67"/>
      <c r="ZJ50" s="67"/>
      <c r="ZK50" s="67"/>
      <c r="ZL50" s="67"/>
      <c r="ZM50" s="67"/>
      <c r="ZN50" s="67"/>
      <c r="ZO50" s="67"/>
      <c r="ZP50" s="67"/>
      <c r="ZQ50" s="67"/>
      <c r="ZR50" s="67"/>
      <c r="ZS50" s="67"/>
      <c r="ZT50" s="67"/>
      <c r="ZU50" s="67"/>
      <c r="ZV50" s="67"/>
      <c r="ZW50" s="67"/>
      <c r="ZX50" s="67"/>
      <c r="ZY50" s="67"/>
      <c r="ZZ50" s="67"/>
      <c r="AAA50" s="67"/>
      <c r="AAB50" s="67"/>
      <c r="AAC50" s="67"/>
      <c r="AAD50" s="67"/>
      <c r="AAE50" s="67"/>
      <c r="AAF50" s="67"/>
      <c r="AAG50" s="67"/>
      <c r="AAH50" s="67"/>
      <c r="AAI50" s="67"/>
      <c r="AAJ50" s="67"/>
      <c r="AAK50" s="67"/>
      <c r="AAL50" s="67"/>
      <c r="AAM50" s="67"/>
      <c r="AAN50" s="67"/>
      <c r="AAO50" s="67"/>
      <c r="AAP50" s="67"/>
      <c r="AAQ50" s="67"/>
      <c r="AAR50" s="67"/>
      <c r="AAS50" s="67"/>
      <c r="AAT50" s="67"/>
      <c r="AAU50" s="67"/>
      <c r="AAV50" s="67"/>
      <c r="AAW50" s="67"/>
      <c r="AAX50" s="67"/>
      <c r="AAY50" s="67"/>
      <c r="AAZ50" s="67"/>
      <c r="ABA50" s="67"/>
      <c r="ABB50" s="67"/>
      <c r="ABC50" s="67"/>
      <c r="ABD50" s="67"/>
      <c r="ABE50" s="67"/>
      <c r="ABF50" s="67"/>
      <c r="ABG50" s="67"/>
      <c r="ABH50" s="67"/>
      <c r="ABI50" s="67"/>
      <c r="ABJ50" s="67"/>
    </row>
    <row r="51" spans="1:738" s="10" customFormat="1" ht="57" x14ac:dyDescent="0.2">
      <c r="A51" s="84" t="s">
        <v>312</v>
      </c>
      <c r="B51" s="39" t="s">
        <v>302</v>
      </c>
      <c r="C51" s="23" t="s">
        <v>303</v>
      </c>
      <c r="D51" s="38" t="s">
        <v>116</v>
      </c>
      <c r="E51" s="91" t="s">
        <v>381</v>
      </c>
      <c r="I51" s="29"/>
      <c r="J51" s="35"/>
      <c r="K51" s="18"/>
      <c r="L51" s="18"/>
      <c r="M51" s="1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0" customFormat="1" ht="57" x14ac:dyDescent="0.2">
      <c r="A52" s="84" t="s">
        <v>184</v>
      </c>
      <c r="B52" s="39" t="s">
        <v>80</v>
      </c>
      <c r="C52" s="23" t="s">
        <v>304</v>
      </c>
      <c r="D52" s="38" t="s">
        <v>117</v>
      </c>
      <c r="E52" s="97" t="s">
        <v>382</v>
      </c>
      <c r="I52" s="30"/>
      <c r="J52" s="30"/>
      <c r="K52" s="18"/>
      <c r="L52" s="18"/>
      <c r="M52" s="1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0" customFormat="1" ht="85.5" x14ac:dyDescent="0.2">
      <c r="A53" s="84" t="s">
        <v>185</v>
      </c>
      <c r="B53" s="39" t="s">
        <v>78</v>
      </c>
      <c r="C53" s="23" t="s">
        <v>305</v>
      </c>
      <c r="D53" s="84"/>
      <c r="E53" s="21" t="s">
        <v>400</v>
      </c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0" customFormat="1" ht="57" x14ac:dyDescent="0.2">
      <c r="A54" s="84" t="s">
        <v>186</v>
      </c>
      <c r="B54" s="39" t="s">
        <v>79</v>
      </c>
      <c r="C54" s="21" t="s">
        <v>306</v>
      </c>
      <c r="D54" s="22"/>
      <c r="E54" s="21" t="s">
        <v>376</v>
      </c>
      <c r="I54" s="16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0" customFormat="1" ht="54" x14ac:dyDescent="0.2">
      <c r="A55" s="84" t="s">
        <v>187</v>
      </c>
      <c r="B55" s="39" t="s">
        <v>307</v>
      </c>
      <c r="C55" s="23" t="s">
        <v>308</v>
      </c>
      <c r="D55" s="38" t="s">
        <v>2</v>
      </c>
      <c r="E55" s="116">
        <v>99</v>
      </c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3" customFormat="1" ht="54.75" thickBot="1" x14ac:dyDescent="0.25">
      <c r="A56" s="84" t="s">
        <v>188</v>
      </c>
      <c r="B56" s="39" t="s">
        <v>310</v>
      </c>
      <c r="C56" s="23" t="s">
        <v>309</v>
      </c>
      <c r="D56" s="84" t="s">
        <v>118</v>
      </c>
      <c r="E56" s="91" t="s">
        <v>377</v>
      </c>
      <c r="F56" s="10"/>
      <c r="G56" s="10"/>
      <c r="H56" s="10"/>
      <c r="I56" s="16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</row>
    <row r="57" spans="1:738" s="76" customFormat="1" ht="23.25" x14ac:dyDescent="0.2">
      <c r="A57" s="92" t="s">
        <v>148</v>
      </c>
      <c r="B57" s="56"/>
      <c r="C57" s="93"/>
      <c r="D57" s="38"/>
      <c r="E57" s="87"/>
      <c r="F57" s="67"/>
      <c r="G57" s="67"/>
      <c r="H57" s="67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</row>
    <row r="58" spans="1:738" ht="36" x14ac:dyDescent="0.25">
      <c r="A58" s="84" t="s">
        <v>189</v>
      </c>
      <c r="B58" s="39" t="s">
        <v>311</v>
      </c>
      <c r="C58" s="21" t="s">
        <v>81</v>
      </c>
      <c r="D58" s="84" t="s">
        <v>0</v>
      </c>
      <c r="E58" s="88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 x14ac:dyDescent="0.25">
      <c r="A59" s="84">
        <v>50</v>
      </c>
      <c r="B59" s="37" t="s">
        <v>313</v>
      </c>
      <c r="C59" s="52" t="s">
        <v>120</v>
      </c>
      <c r="D59" s="84" t="s">
        <v>119</v>
      </c>
      <c r="E59" s="88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54" x14ac:dyDescent="0.25">
      <c r="A60" s="84" t="s">
        <v>190</v>
      </c>
      <c r="B60" s="39" t="s">
        <v>351</v>
      </c>
      <c r="C60" s="23" t="s">
        <v>314</v>
      </c>
      <c r="D60" s="84" t="s">
        <v>121</v>
      </c>
      <c r="E60" s="88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4" x14ac:dyDescent="0.25">
      <c r="A61" s="84" t="s">
        <v>191</v>
      </c>
      <c r="B61" s="37" t="s">
        <v>352</v>
      </c>
      <c r="C61" s="23" t="s">
        <v>315</v>
      </c>
      <c r="D61" s="84" t="s">
        <v>121</v>
      </c>
      <c r="E61" s="88"/>
      <c r="I61" s="16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6" x14ac:dyDescent="0.25">
      <c r="A62" s="84" t="s">
        <v>192</v>
      </c>
      <c r="B62" s="56" t="s">
        <v>353</v>
      </c>
      <c r="C62" s="21" t="s">
        <v>316</v>
      </c>
      <c r="D62" s="98" t="s">
        <v>56</v>
      </c>
      <c r="E62" s="88"/>
      <c r="I62" s="16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28.25" x14ac:dyDescent="0.25">
      <c r="A63" s="84" t="s">
        <v>193</v>
      </c>
      <c r="B63" s="37" t="s">
        <v>122</v>
      </c>
      <c r="C63" s="23" t="s">
        <v>318</v>
      </c>
      <c r="D63" s="38" t="s">
        <v>123</v>
      </c>
      <c r="E63" s="88"/>
      <c r="I63" s="16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1.25" x14ac:dyDescent="0.25">
      <c r="A64" s="84" t="s">
        <v>194</v>
      </c>
      <c r="B64" s="37" t="s">
        <v>126</v>
      </c>
      <c r="C64" s="54" t="s">
        <v>317</v>
      </c>
      <c r="D64" s="38" t="s">
        <v>123</v>
      </c>
      <c r="E64" s="88"/>
      <c r="I64" s="16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1.25" x14ac:dyDescent="0.25">
      <c r="A65" s="84" t="s">
        <v>195</v>
      </c>
      <c r="B65" s="37" t="s">
        <v>127</v>
      </c>
      <c r="C65" s="53" t="s">
        <v>317</v>
      </c>
      <c r="D65" s="38" t="s">
        <v>123</v>
      </c>
      <c r="E65" s="88"/>
      <c r="I65" s="16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54" x14ac:dyDescent="0.25">
      <c r="A66" s="84" t="s">
        <v>196</v>
      </c>
      <c r="B66" s="39" t="s">
        <v>354</v>
      </c>
      <c r="C66" s="23" t="s">
        <v>319</v>
      </c>
      <c r="D66" s="38" t="s">
        <v>347</v>
      </c>
      <c r="E66" s="88"/>
      <c r="I66" s="16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6" x14ac:dyDescent="0.25">
      <c r="A67" s="84" t="s">
        <v>197</v>
      </c>
      <c r="B67" s="37" t="s">
        <v>124</v>
      </c>
      <c r="C67" s="54" t="s">
        <v>320</v>
      </c>
      <c r="D67" s="38" t="s">
        <v>347</v>
      </c>
      <c r="E67" s="88"/>
      <c r="I67" s="16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54" x14ac:dyDescent="0.25">
      <c r="A68" s="84" t="s">
        <v>198</v>
      </c>
      <c r="B68" s="37" t="s">
        <v>125</v>
      </c>
      <c r="C68" s="53" t="s">
        <v>320</v>
      </c>
      <c r="D68" s="38" t="s">
        <v>347</v>
      </c>
      <c r="E68" s="88"/>
      <c r="I68" s="16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0" customFormat="1" ht="45" x14ac:dyDescent="0.2">
      <c r="A69" s="84">
        <v>60</v>
      </c>
      <c r="B69" s="37" t="s">
        <v>321</v>
      </c>
      <c r="C69" s="52" t="s">
        <v>322</v>
      </c>
      <c r="D69" s="21" t="s">
        <v>99</v>
      </c>
      <c r="E69" s="87"/>
      <c r="I69" s="16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0" customFormat="1" ht="36" x14ac:dyDescent="0.2">
      <c r="A70" s="84">
        <v>61</v>
      </c>
      <c r="B70" s="39" t="s">
        <v>355</v>
      </c>
      <c r="C70" s="52" t="s">
        <v>323</v>
      </c>
      <c r="D70" s="36" t="s">
        <v>98</v>
      </c>
      <c r="E70" s="87"/>
      <c r="I70" s="16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3" customFormat="1" ht="60.75" thickBot="1" x14ac:dyDescent="0.25">
      <c r="A71" s="84" t="s">
        <v>199</v>
      </c>
      <c r="B71" s="37" t="s">
        <v>324</v>
      </c>
      <c r="C71" s="99" t="s">
        <v>325</v>
      </c>
      <c r="D71" s="84"/>
      <c r="E71" s="87"/>
      <c r="F71" s="10"/>
      <c r="G71" s="10"/>
      <c r="H71" s="10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</row>
    <row r="72" spans="1:738" s="10" customFormat="1" ht="60" x14ac:dyDescent="0.2">
      <c r="A72" s="84" t="s">
        <v>200</v>
      </c>
      <c r="B72" s="37" t="s">
        <v>356</v>
      </c>
      <c r="C72" s="52" t="s">
        <v>326</v>
      </c>
      <c r="D72" s="36"/>
      <c r="E72" s="87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0" customFormat="1" ht="105" x14ac:dyDescent="0.2">
      <c r="A73" s="84" t="s">
        <v>201</v>
      </c>
      <c r="B73" s="37" t="s">
        <v>357</v>
      </c>
      <c r="C73" s="100" t="s">
        <v>327</v>
      </c>
      <c r="D73" s="84" t="s">
        <v>100</v>
      </c>
      <c r="E73" s="87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0" customFormat="1" ht="36" x14ac:dyDescent="0.2">
      <c r="A74" s="84" t="s">
        <v>202</v>
      </c>
      <c r="B74" s="37" t="s">
        <v>358</v>
      </c>
      <c r="C74" s="37" t="s">
        <v>348</v>
      </c>
      <c r="D74" s="84" t="s">
        <v>2</v>
      </c>
      <c r="E74" s="87"/>
      <c r="I74" s="16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0" customFormat="1" ht="60" x14ac:dyDescent="0.2">
      <c r="A75" s="84" t="s">
        <v>203</v>
      </c>
      <c r="B75" s="39" t="s">
        <v>359</v>
      </c>
      <c r="C75" s="99" t="s">
        <v>328</v>
      </c>
      <c r="D75" s="95" t="s">
        <v>2</v>
      </c>
      <c r="E75" s="87"/>
      <c r="I75" s="16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0" customFormat="1" ht="36" x14ac:dyDescent="0.2">
      <c r="A76" s="84" t="s">
        <v>204</v>
      </c>
      <c r="B76" s="39" t="s">
        <v>97</v>
      </c>
      <c r="C76" s="99" t="s">
        <v>329</v>
      </c>
      <c r="D76" s="95" t="s">
        <v>2</v>
      </c>
      <c r="E76" s="87"/>
      <c r="I76" s="16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0" customFormat="1" ht="54" x14ac:dyDescent="0.2">
      <c r="A77" s="84" t="s">
        <v>205</v>
      </c>
      <c r="B77" s="39" t="s">
        <v>361</v>
      </c>
      <c r="C77" s="99"/>
      <c r="D77" s="38" t="s">
        <v>360</v>
      </c>
      <c r="E77" s="87"/>
      <c r="I77" s="16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76" customFormat="1" ht="23.25" x14ac:dyDescent="0.2">
      <c r="A78" s="92" t="s">
        <v>129</v>
      </c>
      <c r="B78" s="56"/>
      <c r="C78" s="93"/>
      <c r="D78" s="38"/>
      <c r="E78" s="87"/>
      <c r="F78" s="67"/>
      <c r="G78" s="67"/>
      <c r="H78" s="6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67"/>
      <c r="NW78" s="67"/>
      <c r="NX78" s="67"/>
      <c r="NY78" s="67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7"/>
      <c r="OZ78" s="67"/>
      <c r="PA78" s="67"/>
      <c r="PB78" s="67"/>
      <c r="PC78" s="67"/>
      <c r="PD78" s="67"/>
      <c r="PE78" s="67"/>
      <c r="PF78" s="67"/>
      <c r="PG78" s="67"/>
      <c r="PH78" s="67"/>
      <c r="PI78" s="67"/>
      <c r="PJ78" s="67"/>
      <c r="PK78" s="67"/>
      <c r="PL78" s="67"/>
      <c r="PM78" s="67"/>
      <c r="PN78" s="67"/>
      <c r="PO78" s="67"/>
      <c r="PP78" s="67"/>
      <c r="PQ78" s="67"/>
      <c r="PR78" s="67"/>
      <c r="PS78" s="67"/>
      <c r="PT78" s="67"/>
      <c r="PU78" s="67"/>
      <c r="PV78" s="67"/>
      <c r="PW78" s="67"/>
      <c r="PX78" s="67"/>
      <c r="PY78" s="67"/>
      <c r="PZ78" s="67"/>
      <c r="QA78" s="67"/>
      <c r="QB78" s="67"/>
      <c r="QC78" s="67"/>
      <c r="QD78" s="67"/>
      <c r="QE78" s="67"/>
      <c r="QF78" s="67"/>
      <c r="QG78" s="67"/>
      <c r="QH78" s="67"/>
      <c r="QI78" s="67"/>
      <c r="QJ78" s="67"/>
      <c r="QK78" s="67"/>
      <c r="QL78" s="67"/>
      <c r="QM78" s="67"/>
      <c r="QN78" s="67"/>
      <c r="QO78" s="67"/>
      <c r="QP78" s="67"/>
      <c r="QQ78" s="67"/>
      <c r="QR78" s="67"/>
      <c r="QS78" s="67"/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7"/>
      <c r="RL78" s="67"/>
      <c r="RM78" s="67"/>
      <c r="RN78" s="67"/>
      <c r="RO78" s="67"/>
      <c r="RP78" s="67"/>
      <c r="RQ78" s="67"/>
      <c r="RR78" s="67"/>
      <c r="RS78" s="67"/>
      <c r="RT78" s="67"/>
      <c r="RU78" s="67"/>
      <c r="RV78" s="67"/>
      <c r="RW78" s="67"/>
      <c r="RX78" s="67"/>
      <c r="RY78" s="67"/>
      <c r="RZ78" s="67"/>
      <c r="SA78" s="67"/>
      <c r="SB78" s="67"/>
      <c r="SC78" s="67"/>
      <c r="SD78" s="67"/>
      <c r="SE78" s="67"/>
      <c r="SF78" s="67"/>
      <c r="SG78" s="67"/>
      <c r="SH78" s="67"/>
      <c r="SI78" s="67"/>
      <c r="SJ78" s="67"/>
      <c r="SK78" s="67"/>
      <c r="SL78" s="67"/>
      <c r="SM78" s="67"/>
      <c r="SN78" s="67"/>
      <c r="SO78" s="67"/>
      <c r="SP78" s="67"/>
      <c r="SQ78" s="67"/>
      <c r="SR78" s="67"/>
      <c r="SS78" s="67"/>
      <c r="ST78" s="67"/>
      <c r="SU78" s="67"/>
      <c r="SV78" s="67"/>
      <c r="SW78" s="67"/>
      <c r="SX78" s="67"/>
      <c r="SY78" s="67"/>
      <c r="SZ78" s="67"/>
      <c r="TA78" s="67"/>
      <c r="TB78" s="67"/>
      <c r="TC78" s="67"/>
      <c r="TD78" s="67"/>
      <c r="TE78" s="67"/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7"/>
      <c r="TX78" s="67"/>
      <c r="TY78" s="67"/>
      <c r="TZ78" s="67"/>
      <c r="UA78" s="67"/>
      <c r="UB78" s="67"/>
      <c r="UC78" s="67"/>
      <c r="UD78" s="67"/>
      <c r="UE78" s="67"/>
      <c r="UF78" s="67"/>
      <c r="UG78" s="67"/>
      <c r="UH78" s="67"/>
      <c r="UI78" s="67"/>
      <c r="UJ78" s="67"/>
      <c r="UK78" s="67"/>
      <c r="UL78" s="67"/>
      <c r="UM78" s="67"/>
      <c r="UN78" s="67"/>
      <c r="UO78" s="67"/>
      <c r="UP78" s="67"/>
      <c r="UQ78" s="67"/>
      <c r="UR78" s="67"/>
      <c r="US78" s="67"/>
      <c r="UT78" s="67"/>
      <c r="UU78" s="67"/>
      <c r="UV78" s="67"/>
      <c r="UW78" s="67"/>
      <c r="UX78" s="67"/>
      <c r="UY78" s="67"/>
      <c r="UZ78" s="67"/>
      <c r="VA78" s="67"/>
      <c r="VB78" s="67"/>
      <c r="VC78" s="67"/>
      <c r="VD78" s="67"/>
      <c r="VE78" s="67"/>
      <c r="VF78" s="67"/>
      <c r="VG78" s="67"/>
      <c r="VH78" s="67"/>
      <c r="VI78" s="67"/>
      <c r="VJ78" s="67"/>
      <c r="VK78" s="67"/>
      <c r="VL78" s="67"/>
      <c r="VM78" s="67"/>
      <c r="VN78" s="67"/>
      <c r="VO78" s="67"/>
      <c r="VP78" s="67"/>
      <c r="VQ78" s="67"/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7"/>
      <c r="WJ78" s="67"/>
      <c r="WK78" s="67"/>
      <c r="WL78" s="67"/>
      <c r="WM78" s="67"/>
      <c r="WN78" s="67"/>
      <c r="WO78" s="67"/>
      <c r="WP78" s="67"/>
      <c r="WQ78" s="67"/>
      <c r="WR78" s="67"/>
      <c r="WS78" s="67"/>
      <c r="WT78" s="67"/>
      <c r="WU78" s="67"/>
      <c r="WV78" s="67"/>
      <c r="WW78" s="67"/>
      <c r="WX78" s="67"/>
      <c r="WY78" s="67"/>
      <c r="WZ78" s="67"/>
      <c r="XA78" s="67"/>
      <c r="XB78" s="67"/>
      <c r="XC78" s="67"/>
      <c r="XD78" s="67"/>
      <c r="XE78" s="67"/>
      <c r="XF78" s="67"/>
      <c r="XG78" s="67"/>
      <c r="XH78" s="67"/>
      <c r="XI78" s="67"/>
      <c r="XJ78" s="67"/>
      <c r="XK78" s="67"/>
      <c r="XL78" s="67"/>
      <c r="XM78" s="67"/>
      <c r="XN78" s="67"/>
      <c r="XO78" s="67"/>
      <c r="XP78" s="67"/>
      <c r="XQ78" s="67"/>
      <c r="XR78" s="67"/>
      <c r="XS78" s="67"/>
      <c r="XT78" s="67"/>
      <c r="XU78" s="67"/>
      <c r="XV78" s="67"/>
      <c r="XW78" s="67"/>
      <c r="XX78" s="67"/>
      <c r="XY78" s="67"/>
      <c r="XZ78" s="67"/>
      <c r="YA78" s="67"/>
      <c r="YB78" s="67"/>
      <c r="YC78" s="67"/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7"/>
      <c r="YV78" s="67"/>
      <c r="YW78" s="67"/>
      <c r="YX78" s="67"/>
      <c r="YY78" s="67"/>
      <c r="YZ78" s="67"/>
      <c r="ZA78" s="67"/>
      <c r="ZB78" s="67"/>
      <c r="ZC78" s="67"/>
      <c r="ZD78" s="67"/>
      <c r="ZE78" s="67"/>
      <c r="ZF78" s="67"/>
      <c r="ZG78" s="67"/>
      <c r="ZH78" s="67"/>
      <c r="ZI78" s="67"/>
      <c r="ZJ78" s="67"/>
      <c r="ZK78" s="67"/>
      <c r="ZL78" s="67"/>
      <c r="ZM78" s="67"/>
      <c r="ZN78" s="67"/>
      <c r="ZO78" s="67"/>
      <c r="ZP78" s="67"/>
      <c r="ZQ78" s="67"/>
      <c r="ZR78" s="67"/>
      <c r="ZS78" s="67"/>
      <c r="ZT78" s="67"/>
      <c r="ZU78" s="67"/>
      <c r="ZV78" s="67"/>
      <c r="ZW78" s="67"/>
      <c r="ZX78" s="67"/>
      <c r="ZY78" s="67"/>
      <c r="ZZ78" s="67"/>
      <c r="AAA78" s="67"/>
      <c r="AAB78" s="67"/>
      <c r="AAC78" s="67"/>
      <c r="AAD78" s="67"/>
      <c r="AAE78" s="67"/>
      <c r="AAF78" s="67"/>
      <c r="AAG78" s="67"/>
      <c r="AAH78" s="67"/>
      <c r="AAI78" s="67"/>
      <c r="AAJ78" s="67"/>
      <c r="AAK78" s="67"/>
      <c r="AAL78" s="67"/>
      <c r="AAM78" s="67"/>
      <c r="AAN78" s="67"/>
      <c r="AAO78" s="67"/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7"/>
      <c r="ABH78" s="67"/>
      <c r="ABI78" s="67"/>
      <c r="ABJ78" s="67"/>
    </row>
    <row r="79" spans="1:738" ht="54" x14ac:dyDescent="0.25">
      <c r="A79" s="84" t="s">
        <v>206</v>
      </c>
      <c r="B79" s="37" t="s">
        <v>130</v>
      </c>
      <c r="C79" s="55" t="s">
        <v>153</v>
      </c>
      <c r="D79" s="101" t="s">
        <v>56</v>
      </c>
      <c r="E79" s="117" t="s">
        <v>405</v>
      </c>
      <c r="I79" s="16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4" x14ac:dyDescent="0.25">
      <c r="A80" s="84" t="s">
        <v>207</v>
      </c>
      <c r="B80" s="37" t="s">
        <v>155</v>
      </c>
      <c r="C80" s="23" t="s">
        <v>128</v>
      </c>
      <c r="D80" s="101" t="s">
        <v>56</v>
      </c>
      <c r="E80" s="118">
        <v>23644708</v>
      </c>
      <c r="I80" s="16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4" x14ac:dyDescent="0.25">
      <c r="A81" s="84" t="s">
        <v>208</v>
      </c>
      <c r="B81" s="39" t="s">
        <v>154</v>
      </c>
      <c r="C81" s="23" t="s">
        <v>330</v>
      </c>
      <c r="D81" s="84" t="s">
        <v>2</v>
      </c>
      <c r="E81" s="117" t="s">
        <v>404</v>
      </c>
      <c r="I81" s="16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6" x14ac:dyDescent="0.25">
      <c r="A82" s="84" t="s">
        <v>209</v>
      </c>
      <c r="B82" s="39" t="s">
        <v>82</v>
      </c>
      <c r="C82" s="23" t="s">
        <v>153</v>
      </c>
      <c r="D82" s="101" t="s">
        <v>56</v>
      </c>
      <c r="E82" s="118">
        <v>-212522185</v>
      </c>
      <c r="I82" s="16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4" x14ac:dyDescent="0.25">
      <c r="A83" s="84" t="s">
        <v>210</v>
      </c>
      <c r="B83" s="39" t="s">
        <v>25</v>
      </c>
      <c r="C83" s="102"/>
      <c r="D83" s="84" t="s">
        <v>51</v>
      </c>
      <c r="E83" s="117">
        <v>93.87</v>
      </c>
      <c r="I83" s="16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4" x14ac:dyDescent="0.25">
      <c r="A84" s="84" t="s">
        <v>211</v>
      </c>
      <c r="B84" s="37" t="s">
        <v>131</v>
      </c>
      <c r="C84" s="103" t="s">
        <v>153</v>
      </c>
      <c r="D84" s="101" t="s">
        <v>56</v>
      </c>
      <c r="E84" s="118">
        <v>265160565</v>
      </c>
      <c r="I84" s="16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5" x14ac:dyDescent="0.25">
      <c r="A85" s="84" t="s">
        <v>212</v>
      </c>
      <c r="B85" s="39" t="s">
        <v>132</v>
      </c>
      <c r="C85" s="23" t="s">
        <v>331</v>
      </c>
      <c r="D85" s="84" t="s">
        <v>2</v>
      </c>
      <c r="E85" s="117" t="s">
        <v>403</v>
      </c>
      <c r="I85" s="16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6" x14ac:dyDescent="0.25">
      <c r="A86" s="84" t="s">
        <v>213</v>
      </c>
      <c r="B86" s="39" t="s">
        <v>83</v>
      </c>
      <c r="C86" s="23" t="s">
        <v>153</v>
      </c>
      <c r="D86" s="101" t="s">
        <v>56</v>
      </c>
      <c r="E86" s="118">
        <v>90663196</v>
      </c>
      <c r="I86" s="16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6" x14ac:dyDescent="0.25">
      <c r="A87" s="84" t="s">
        <v>214</v>
      </c>
      <c r="B87" s="39" t="s">
        <v>10</v>
      </c>
      <c r="C87" s="23" t="s">
        <v>153</v>
      </c>
      <c r="D87" s="84" t="s">
        <v>2</v>
      </c>
      <c r="E87" s="117">
        <v>7.6</v>
      </c>
      <c r="I87" s="16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2" customFormat="1" ht="36" x14ac:dyDescent="0.2">
      <c r="A88" s="84" t="s">
        <v>215</v>
      </c>
      <c r="B88" s="39" t="s">
        <v>11</v>
      </c>
      <c r="C88" s="23" t="s">
        <v>153</v>
      </c>
      <c r="D88" s="84" t="s">
        <v>12</v>
      </c>
      <c r="E88" s="97">
        <v>1.3</v>
      </c>
      <c r="F88" s="10"/>
      <c r="G88" s="10"/>
      <c r="H88" s="10"/>
      <c r="I88" s="16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</row>
    <row r="89" spans="1:738" s="67" customFormat="1" x14ac:dyDescent="0.2">
      <c r="A89" s="39"/>
      <c r="B89" s="39"/>
      <c r="C89" s="23"/>
      <c r="D89" s="84"/>
      <c r="E89" s="87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</row>
    <row r="90" spans="1:738" ht="57" x14ac:dyDescent="0.25">
      <c r="A90" s="84" t="s">
        <v>216</v>
      </c>
      <c r="B90" s="39" t="s">
        <v>44</v>
      </c>
      <c r="C90" s="21" t="s">
        <v>332</v>
      </c>
      <c r="D90" s="101" t="s">
        <v>56</v>
      </c>
      <c r="E90" s="21" t="s">
        <v>371</v>
      </c>
      <c r="I90" s="1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6" x14ac:dyDescent="0.25">
      <c r="A91" s="84" t="s">
        <v>217</v>
      </c>
      <c r="B91" s="39" t="s">
        <v>84</v>
      </c>
      <c r="C91" s="22"/>
      <c r="D91" s="84"/>
      <c r="E91" s="21" t="s">
        <v>372</v>
      </c>
      <c r="I91" s="16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 x14ac:dyDescent="0.25">
      <c r="A92" s="84" t="s">
        <v>218</v>
      </c>
      <c r="B92" s="39" t="s">
        <v>133</v>
      </c>
      <c r="C92" s="23" t="s">
        <v>85</v>
      </c>
      <c r="D92" s="101" t="s">
        <v>56</v>
      </c>
      <c r="E92" s="22" t="s">
        <v>398</v>
      </c>
      <c r="I92" s="16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48" customHeight="1" x14ac:dyDescent="0.25">
      <c r="A93" s="84" t="s">
        <v>219</v>
      </c>
      <c r="B93" s="39" t="s">
        <v>86</v>
      </c>
      <c r="C93" s="23" t="s">
        <v>87</v>
      </c>
      <c r="D93" s="101" t="s">
        <v>56</v>
      </c>
      <c r="E93" s="22" t="s">
        <v>399</v>
      </c>
      <c r="I93" s="16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71.25" x14ac:dyDescent="0.25">
      <c r="A94" s="84" t="s">
        <v>220</v>
      </c>
      <c r="B94" s="39" t="s">
        <v>333</v>
      </c>
      <c r="C94" s="23" t="s">
        <v>134</v>
      </c>
      <c r="D94" s="101" t="s">
        <v>56</v>
      </c>
      <c r="E94" s="41" t="s">
        <v>383</v>
      </c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4" x14ac:dyDescent="0.25">
      <c r="A95" s="84" t="s">
        <v>221</v>
      </c>
      <c r="B95" s="39" t="s">
        <v>334</v>
      </c>
      <c r="C95" s="23" t="s">
        <v>135</v>
      </c>
      <c r="D95" s="101" t="s">
        <v>56</v>
      </c>
      <c r="E95" s="21" t="s">
        <v>31</v>
      </c>
      <c r="I95" s="16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4" x14ac:dyDescent="0.25">
      <c r="A96" s="84" t="s">
        <v>222</v>
      </c>
      <c r="B96" s="39" t="s">
        <v>88</v>
      </c>
      <c r="C96" s="22"/>
      <c r="D96" s="101" t="s">
        <v>56</v>
      </c>
      <c r="E96" s="104">
        <f>254899999.99-23172727.26</f>
        <v>231727272.73000002</v>
      </c>
      <c r="I96" s="16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97.5" customHeight="1" x14ac:dyDescent="0.25">
      <c r="A97" s="84" t="s">
        <v>223</v>
      </c>
      <c r="B97" s="39" t="s">
        <v>42</v>
      </c>
      <c r="C97" s="23" t="s">
        <v>335</v>
      </c>
      <c r="D97" s="101" t="s">
        <v>56</v>
      </c>
      <c r="E97" s="112" t="s">
        <v>402</v>
      </c>
      <c r="H97" s="16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ABJ97" s="1"/>
    </row>
    <row r="98" spans="1:738" ht="36" x14ac:dyDescent="0.25">
      <c r="A98" s="84" t="s">
        <v>224</v>
      </c>
      <c r="B98" s="39" t="s">
        <v>9</v>
      </c>
      <c r="C98" s="21"/>
      <c r="D98" s="101" t="s">
        <v>56</v>
      </c>
      <c r="E98" s="105" t="s">
        <v>368</v>
      </c>
      <c r="F98" s="66"/>
      <c r="I98" s="16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3" customFormat="1" ht="36.75" thickBot="1" x14ac:dyDescent="0.25">
      <c r="A99" s="84" t="s">
        <v>225</v>
      </c>
      <c r="B99" s="39" t="s">
        <v>336</v>
      </c>
      <c r="C99" s="23" t="s">
        <v>136</v>
      </c>
      <c r="D99" s="101" t="s">
        <v>56</v>
      </c>
      <c r="E99" s="91" t="s">
        <v>401</v>
      </c>
      <c r="F99" s="10"/>
      <c r="G99" s="10"/>
      <c r="H99" s="10"/>
      <c r="I99" s="16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</row>
    <row r="100" spans="1:738" s="67" customFormat="1" ht="23.25" x14ac:dyDescent="0.2">
      <c r="A100" s="92" t="s">
        <v>152</v>
      </c>
      <c r="B100" s="39"/>
      <c r="C100" s="40"/>
      <c r="D100" s="101"/>
      <c r="E100" s="106" t="s">
        <v>373</v>
      </c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</row>
    <row r="101" spans="1:738" s="10" customFormat="1" ht="36" x14ac:dyDescent="0.2">
      <c r="A101" s="84" t="s">
        <v>226</v>
      </c>
      <c r="B101" s="39" t="s">
        <v>45</v>
      </c>
      <c r="C101" s="21" t="s">
        <v>337</v>
      </c>
      <c r="D101" s="84"/>
      <c r="E101" s="87"/>
      <c r="I101" s="16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0" customFormat="1" x14ac:dyDescent="0.2">
      <c r="A102" s="84" t="s">
        <v>227</v>
      </c>
      <c r="B102" s="37" t="s">
        <v>52</v>
      </c>
      <c r="C102" s="23" t="s">
        <v>50</v>
      </c>
      <c r="D102" s="84"/>
      <c r="E102" s="87"/>
      <c r="I102" s="16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0" customFormat="1" ht="36" x14ac:dyDescent="0.2">
      <c r="A103" s="84" t="s">
        <v>228</v>
      </c>
      <c r="B103" s="37" t="s">
        <v>138</v>
      </c>
      <c r="C103" s="67"/>
      <c r="D103" s="84" t="s">
        <v>58</v>
      </c>
      <c r="E103" s="87"/>
      <c r="I103" s="1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0" customFormat="1" ht="42.75" x14ac:dyDescent="0.2">
      <c r="A104" s="84" t="s">
        <v>229</v>
      </c>
      <c r="B104" s="37" t="s">
        <v>139</v>
      </c>
      <c r="C104" s="23" t="s">
        <v>137</v>
      </c>
      <c r="D104" s="84" t="s">
        <v>16</v>
      </c>
      <c r="E104" s="87"/>
      <c r="I104" s="16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0" customFormat="1" ht="36" x14ac:dyDescent="0.2">
      <c r="A105" s="84" t="s">
        <v>230</v>
      </c>
      <c r="B105" s="39" t="s">
        <v>53</v>
      </c>
      <c r="C105" s="23" t="s">
        <v>54</v>
      </c>
      <c r="D105" s="84"/>
      <c r="E105" s="87"/>
      <c r="I105" s="16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0" customFormat="1" ht="54" x14ac:dyDescent="0.2">
      <c r="A106" s="84" t="s">
        <v>231</v>
      </c>
      <c r="B106" s="39" t="s">
        <v>140</v>
      </c>
      <c r="C106" s="23"/>
      <c r="D106" s="84"/>
      <c r="E106" s="87"/>
      <c r="I106" s="16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0" customFormat="1" ht="54" x14ac:dyDescent="0.2">
      <c r="A107" s="84" t="s">
        <v>232</v>
      </c>
      <c r="B107" s="39" t="s">
        <v>338</v>
      </c>
      <c r="C107" s="23" t="s">
        <v>55</v>
      </c>
      <c r="D107" s="84" t="s">
        <v>56</v>
      </c>
      <c r="E107" s="87"/>
      <c r="I107" s="16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0" customFormat="1" ht="54" x14ac:dyDescent="0.2">
      <c r="A108" s="84" t="s">
        <v>233</v>
      </c>
      <c r="B108" s="39" t="s">
        <v>57</v>
      </c>
      <c r="C108" s="21" t="s">
        <v>141</v>
      </c>
      <c r="D108" s="84"/>
      <c r="E108" s="87"/>
      <c r="I108" s="16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0" customFormat="1" ht="72" x14ac:dyDescent="0.2">
      <c r="A109" s="84" t="s">
        <v>234</v>
      </c>
      <c r="B109" s="39" t="s">
        <v>43</v>
      </c>
      <c r="C109" s="23"/>
      <c r="D109" s="84" t="s">
        <v>16</v>
      </c>
      <c r="E109" s="87"/>
      <c r="I109" s="16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0" customFormat="1" ht="72" x14ac:dyDescent="0.2">
      <c r="A110" s="84" t="s">
        <v>235</v>
      </c>
      <c r="B110" s="39" t="s">
        <v>64</v>
      </c>
      <c r="C110" s="23"/>
      <c r="D110" s="84" t="s">
        <v>16</v>
      </c>
      <c r="E110" s="87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0" customFormat="1" ht="36" x14ac:dyDescent="0.2">
      <c r="A111" s="84" t="s">
        <v>236</v>
      </c>
      <c r="B111" s="39" t="s">
        <v>63</v>
      </c>
      <c r="C111" s="22"/>
      <c r="D111" s="84" t="s">
        <v>16</v>
      </c>
      <c r="E111" s="87"/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0" customFormat="1" x14ac:dyDescent="0.2">
      <c r="A112" s="84" t="s">
        <v>237</v>
      </c>
      <c r="B112" s="39" t="s">
        <v>59</v>
      </c>
      <c r="C112" s="23"/>
      <c r="D112" s="84" t="s">
        <v>58</v>
      </c>
      <c r="E112" s="107">
        <v>41785</v>
      </c>
      <c r="I112" s="31"/>
      <c r="J112" s="19"/>
      <c r="K112" s="1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25" customFormat="1" ht="72" x14ac:dyDescent="0.2">
      <c r="A113" s="108" t="s">
        <v>238</v>
      </c>
      <c r="B113" s="71" t="s">
        <v>142</v>
      </c>
      <c r="C113" s="72"/>
      <c r="D113" s="108" t="s">
        <v>58</v>
      </c>
      <c r="E113" s="109"/>
      <c r="I113" s="32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</row>
    <row r="114" spans="1:738" s="67" customFormat="1" ht="23.25" x14ac:dyDescent="0.2">
      <c r="A114" s="92" t="s">
        <v>146</v>
      </c>
      <c r="B114" s="39"/>
      <c r="C114" s="40"/>
      <c r="D114" s="101"/>
      <c r="E114" s="87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</row>
    <row r="115" spans="1:738" s="25" customFormat="1" ht="36" x14ac:dyDescent="0.25">
      <c r="A115" s="86" t="s">
        <v>339</v>
      </c>
      <c r="B115" s="73" t="s">
        <v>90</v>
      </c>
      <c r="C115" s="74" t="s">
        <v>143</v>
      </c>
      <c r="D115" s="110"/>
      <c r="E115" s="75" t="s">
        <v>267</v>
      </c>
      <c r="H115" s="80"/>
      <c r="I115" s="32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</row>
    <row r="116" spans="1:738" ht="54" x14ac:dyDescent="0.25">
      <c r="A116" s="84" t="s">
        <v>340</v>
      </c>
      <c r="B116" s="39" t="s">
        <v>89</v>
      </c>
      <c r="C116" s="22"/>
      <c r="D116" s="84" t="s">
        <v>13</v>
      </c>
      <c r="E116" s="91" t="s">
        <v>384</v>
      </c>
      <c r="I116" s="81"/>
      <c r="J116" s="82"/>
      <c r="K116" s="82"/>
      <c r="L116" s="82"/>
      <c r="M116" s="82"/>
      <c r="N116" s="82"/>
      <c r="O116" s="82"/>
      <c r="P116" s="82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85.5" x14ac:dyDescent="0.25">
      <c r="A117" s="84" t="s">
        <v>239</v>
      </c>
      <c r="B117" s="39" t="s">
        <v>91</v>
      </c>
      <c r="C117" s="23" t="s">
        <v>341</v>
      </c>
      <c r="D117" s="84" t="s">
        <v>2</v>
      </c>
      <c r="E117" s="23" t="s">
        <v>396</v>
      </c>
      <c r="H117" s="80"/>
      <c r="I117" s="80"/>
      <c r="J117" s="82"/>
      <c r="K117" s="82"/>
      <c r="L117" s="82"/>
      <c r="M117" s="82"/>
      <c r="N117" s="82"/>
      <c r="O117" s="82"/>
      <c r="P117" s="82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128.25" x14ac:dyDescent="0.25">
      <c r="A118" s="84" t="s">
        <v>240</v>
      </c>
      <c r="B118" s="39" t="s">
        <v>92</v>
      </c>
      <c r="C118" s="23" t="s">
        <v>342</v>
      </c>
      <c r="D118" s="84" t="s">
        <v>93</v>
      </c>
      <c r="E118" s="23" t="s">
        <v>397</v>
      </c>
      <c r="H118" s="80"/>
      <c r="I118" s="80"/>
      <c r="J118" s="82"/>
      <c r="K118" s="82"/>
      <c r="L118" s="82"/>
      <c r="M118" s="82"/>
      <c r="N118" s="82"/>
      <c r="O118" s="82"/>
      <c r="P118" s="82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4" x14ac:dyDescent="0.25">
      <c r="A119" s="84" t="s">
        <v>241</v>
      </c>
      <c r="B119" s="39" t="s">
        <v>144</v>
      </c>
      <c r="C119" s="23" t="s">
        <v>66</v>
      </c>
      <c r="D119" s="84" t="s">
        <v>14</v>
      </c>
      <c r="E119" s="111">
        <v>41820</v>
      </c>
      <c r="H119" s="80"/>
      <c r="I119" s="80"/>
      <c r="J119" s="82"/>
      <c r="K119" s="82"/>
      <c r="L119" s="82"/>
      <c r="M119" s="82"/>
      <c r="N119" s="82"/>
      <c r="O119" s="82"/>
      <c r="P119" s="82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3" customFormat="1" ht="54.75" thickBot="1" x14ac:dyDescent="0.25">
      <c r="A120" s="84" t="s">
        <v>242</v>
      </c>
      <c r="B120" s="39" t="s">
        <v>94</v>
      </c>
      <c r="C120" s="23" t="s">
        <v>67</v>
      </c>
      <c r="D120" s="84" t="s">
        <v>14</v>
      </c>
      <c r="E120" s="90" t="s">
        <v>385</v>
      </c>
      <c r="F120" s="10"/>
      <c r="G120" s="10"/>
      <c r="H120" s="10"/>
      <c r="I120" s="10"/>
      <c r="J120" s="10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</row>
    <row r="121" spans="1:738" s="67" customFormat="1" ht="23.25" x14ac:dyDescent="0.2">
      <c r="A121" s="92" t="s">
        <v>145</v>
      </c>
      <c r="B121" s="39"/>
      <c r="C121" s="23"/>
      <c r="D121" s="84"/>
      <c r="E121" s="87"/>
      <c r="H121" s="83"/>
      <c r="I121" s="83"/>
      <c r="J121" s="83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</row>
    <row r="122" spans="1:738" ht="42.75" x14ac:dyDescent="0.25">
      <c r="A122" s="84" t="s">
        <v>243</v>
      </c>
      <c r="B122" s="39" t="s">
        <v>15</v>
      </c>
      <c r="C122" s="23" t="s">
        <v>68</v>
      </c>
      <c r="D122" s="84"/>
      <c r="E122" s="64" t="s">
        <v>395</v>
      </c>
      <c r="I122" s="16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57" x14ac:dyDescent="0.25">
      <c r="A123" s="84" t="s">
        <v>244</v>
      </c>
      <c r="B123" s="39" t="s">
        <v>17</v>
      </c>
      <c r="C123" s="23" t="s">
        <v>343</v>
      </c>
      <c r="D123" s="84"/>
      <c r="E123" s="64" t="s">
        <v>386</v>
      </c>
      <c r="I123" s="16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7" x14ac:dyDescent="0.25">
      <c r="A124" s="84" t="s">
        <v>245</v>
      </c>
      <c r="B124" s="39" t="s">
        <v>95</v>
      </c>
      <c r="C124" s="23" t="s">
        <v>344</v>
      </c>
      <c r="D124" s="84"/>
      <c r="E124" s="88"/>
      <c r="I124" s="16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2.75" x14ac:dyDescent="0.25">
      <c r="A125" s="84" t="s">
        <v>246</v>
      </c>
      <c r="B125" s="39" t="s">
        <v>96</v>
      </c>
      <c r="C125" s="23" t="s">
        <v>345</v>
      </c>
      <c r="D125" s="84"/>
      <c r="E125" s="88"/>
      <c r="I125" s="16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4" x14ac:dyDescent="0.25">
      <c r="A126" s="84" t="s">
        <v>247</v>
      </c>
      <c r="B126" s="39" t="s">
        <v>18</v>
      </c>
      <c r="C126" s="21" t="s">
        <v>33</v>
      </c>
      <c r="D126" s="84"/>
      <c r="E126" s="88"/>
      <c r="I126" s="16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4" x14ac:dyDescent="0.25">
      <c r="A127" s="84" t="s">
        <v>248</v>
      </c>
      <c r="B127" s="39" t="s">
        <v>19</v>
      </c>
      <c r="C127" s="23" t="s">
        <v>346</v>
      </c>
      <c r="D127" s="84"/>
      <c r="E127" s="64" t="s">
        <v>393</v>
      </c>
      <c r="I127" s="16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36" x14ac:dyDescent="0.25">
      <c r="A128" s="84" t="s">
        <v>249</v>
      </c>
      <c r="B128" s="39" t="s">
        <v>21</v>
      </c>
      <c r="C128" s="21" t="s">
        <v>33</v>
      </c>
      <c r="D128" s="84"/>
      <c r="E128" s="88"/>
      <c r="I128" s="1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114" x14ac:dyDescent="0.25">
      <c r="A129" s="84" t="s">
        <v>250</v>
      </c>
      <c r="B129" s="39" t="s">
        <v>20</v>
      </c>
      <c r="C129" s="21" t="s">
        <v>147</v>
      </c>
      <c r="D129" s="84"/>
      <c r="E129" s="21" t="s">
        <v>374</v>
      </c>
      <c r="I129" s="16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ht="114" x14ac:dyDescent="0.25">
      <c r="A130" s="84"/>
      <c r="B130" s="39"/>
      <c r="C130" s="21"/>
      <c r="D130" s="84"/>
      <c r="E130" s="21" t="s">
        <v>375</v>
      </c>
      <c r="I130" s="1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38" s="13" customFormat="1" ht="36.75" thickBot="1" x14ac:dyDescent="0.25">
      <c r="A131" s="84" t="s">
        <v>251</v>
      </c>
      <c r="B131" s="39" t="s">
        <v>22</v>
      </c>
      <c r="C131" s="21"/>
      <c r="D131" s="84"/>
      <c r="E131" s="87"/>
      <c r="F131" s="10"/>
      <c r="G131" s="10"/>
      <c r="H131" s="10"/>
      <c r="I131" s="16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</row>
    <row r="132" spans="1:738" s="10" customFormat="1" ht="57" customHeight="1" x14ac:dyDescent="0.2">
      <c r="A132" s="34"/>
      <c r="B132" s="57"/>
      <c r="C132" s="58"/>
      <c r="D132" s="3"/>
      <c r="I132" s="16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0" customFormat="1" ht="56.25" customHeight="1" x14ac:dyDescent="0.2">
      <c r="A133" s="121"/>
      <c r="B133" s="121"/>
      <c r="C133" s="121"/>
      <c r="D133" s="33"/>
      <c r="I133" s="16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0" customFormat="1" ht="18.75" customHeight="1" x14ac:dyDescent="0.2">
      <c r="A134" s="3"/>
      <c r="B134" s="51"/>
      <c r="C134" s="9"/>
      <c r="D134" s="3"/>
      <c r="I134" s="16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s="10" customFormat="1" x14ac:dyDescent="0.2">
      <c r="A135" s="3"/>
      <c r="B135" s="51"/>
      <c r="C135" s="9"/>
      <c r="D135" s="3"/>
      <c r="I135" s="1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25">
      <c r="I136" s="16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25">
      <c r="I137" s="16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25">
      <c r="I138" s="16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25">
      <c r="I139" s="16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38" x14ac:dyDescent="0.25">
      <c r="I140" s="16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</sheetData>
  <mergeCells count="6">
    <mergeCell ref="E4:E5"/>
    <mergeCell ref="A133:C133"/>
    <mergeCell ref="A4:A5"/>
    <mergeCell ref="D4:D5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D3 Z-Z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uzivatel</cp:lastModifiedBy>
  <cp:lastPrinted>2018-09-27T13:25:13Z</cp:lastPrinted>
  <dcterms:created xsi:type="dcterms:W3CDTF">2017-09-14T20:51:18Z</dcterms:created>
  <dcterms:modified xsi:type="dcterms:W3CDTF">2022-01-14T09:01:05Z</dcterms:modified>
</cp:coreProperties>
</file>