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Priloha c. 2_Vyplnene dotazniky\"/>
    </mc:Choice>
  </mc:AlternateContent>
  <bookViews>
    <workbookView xWindow="0" yWindow="0" windowWidth="20496" windowHeight="6120" activeTab="1"/>
  </bookViews>
  <sheets>
    <sheet name="Graf1" sheetId="2" r:id="rId1"/>
    <sheet name="Hárok1" sheetId="1" r:id="rId2"/>
  </sheets>
  <definedNames>
    <definedName name="_xlnm._FilterDatabase" localSheetId="1" hidden="1">Hárok1!#REF!</definedName>
    <definedName name="_xlnm.Print_Area" localSheetId="1">Hárok1!$A$1:$AN$71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H41" i="1"/>
  <c r="I41" i="1" s="1"/>
  <c r="H42" i="1"/>
  <c r="I42" i="1" s="1"/>
  <c r="H43" i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H53" i="1"/>
  <c r="I53" i="1" s="1"/>
  <c r="H54" i="1"/>
  <c r="I54" i="1" s="1"/>
  <c r="H55" i="1"/>
  <c r="I55" i="1" s="1"/>
  <c r="H56" i="1"/>
  <c r="H57" i="1"/>
  <c r="I57" i="1" s="1"/>
  <c r="H58" i="1"/>
  <c r="I58" i="1" s="1"/>
  <c r="H59" i="1"/>
  <c r="I59" i="1" s="1"/>
  <c r="H60" i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H69" i="1"/>
  <c r="I69" i="1" s="1"/>
  <c r="H70" i="1"/>
  <c r="I70" i="1" s="1"/>
  <c r="H71" i="1"/>
  <c r="I71" i="1" s="1"/>
  <c r="H30" i="1"/>
  <c r="I40" i="1"/>
  <c r="I43" i="1"/>
  <c r="I52" i="1"/>
  <c r="I56" i="1"/>
  <c r="I60" i="1"/>
  <c r="I68" i="1"/>
  <c r="I30" i="1"/>
</calcChain>
</file>

<file path=xl/comments1.xml><?xml version="1.0" encoding="utf-8"?>
<comments xmlns="http://schemas.openxmlformats.org/spreadsheetml/2006/main">
  <authors>
    <author>Administrator</author>
  </authors>
  <commentList>
    <comment ref="J30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ITMS
</t>
        </r>
      </text>
    </comment>
    <comment ref="J31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ITMS
</t>
        </r>
      </text>
    </comment>
    <comment ref="J32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ITMS
</t>
        </r>
      </text>
    </comment>
    <comment ref="J33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ŠU
</t>
        </r>
      </text>
    </comment>
    <comment ref="J38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ŠU</t>
        </r>
      </text>
    </comment>
    <comment ref="J40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vyzvania
</t>
        </r>
      </text>
    </comment>
    <comment ref="C42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Zmena stavu
</t>
        </r>
      </text>
    </comment>
    <comment ref="C45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Zmena stavu
</t>
        </r>
      </text>
    </comment>
    <comment ref="J48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ŠU</t>
        </r>
      </text>
    </comment>
    <comment ref="J51" authorId="0" shapeId="0">
      <text>
        <r>
          <rPr>
            <b/>
            <sz val="9"/>
            <color indexed="81"/>
            <rFont val="Segoe UI"/>
            <charset val="1"/>
          </rPr>
          <t>Administrator:</t>
        </r>
        <r>
          <rPr>
            <sz val="9"/>
            <color indexed="81"/>
            <rFont val="Segoe UI"/>
            <charset val="1"/>
          </rPr>
          <t xml:space="preserve">
Upravené na základe ŠU
</t>
        </r>
      </text>
    </comment>
  </commentList>
</comments>
</file>

<file path=xl/sharedStrings.xml><?xml version="1.0" encoding="utf-8"?>
<sst xmlns="http://schemas.openxmlformats.org/spreadsheetml/2006/main" count="2267" uniqueCount="183">
  <si>
    <t>Názov projektu</t>
  </si>
  <si>
    <t>Prijímateľ</t>
  </si>
  <si>
    <t>Stav prípravy projektu</t>
  </si>
  <si>
    <t>Pokyny pre vyplnenie tabuľky:</t>
  </si>
  <si>
    <t>Schválenie projektového zámeru v RV PO7 (áno/nie)</t>
  </si>
  <si>
    <t>Nadväzujúce aktivity v príprave projektu</t>
  </si>
  <si>
    <t>1. Do tabuľky je potrebné vyplniť všetky projekty PO7 (riadne/vecne ukončené, kontrahované aj plánované projekty)</t>
  </si>
  <si>
    <t>2. Pri riadne/vecne ukončených a zakontrahovaných projektoch je potrebné uviesť aktuálne údaje (napr. ak pri projekte boli uzatvorené dodatky s finančným vplyvom)</t>
  </si>
  <si>
    <t>Poznámka</t>
  </si>
  <si>
    <t>3. V stĺpci "C" uveďte najvyšší dosiahnutý stupeň prípravy projektu (napr. spracovaná koncepcia IS; spracovaný reformný zámer; spracovaná štúdia realizovateľnosti; spracovaná dokumentácia pre VO; príprava ŽoNFP; kontrahovaný; riadne/vecne ukončený)</t>
  </si>
  <si>
    <t>4. V stĺpci "D" uveďte všetky plánované aktivity, ktoré budú nadväzovať v rámci prípravy projektu (napr. spracovanie reformného zámeru; spracovanie štúdie realizovateľnosti; majetkovo-právne vysporiadanie; stavebné konanie; príprava VO, príprava ŽoNFP)</t>
  </si>
  <si>
    <t>6. Dôležité informácie týkajúce sa projektu je v prípade potreby možné uviesť v stĺpci "K"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</si>
  <si>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</si>
  <si>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</si>
  <si>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</si>
  <si>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</si>
  <si>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</si>
  <si>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</si>
  <si>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</si>
  <si>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</si>
  <si>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</si>
  <si>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</si>
  <si>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</si>
  <si>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Pridelená/Predpokladaná suma NFP - EÚ zdroj
(v €)</t>
  </si>
  <si>
    <t>Reálny/Predpokladaný termín schválenia ŽoNFP (MM/RRRR)</t>
  </si>
  <si>
    <t>Reálny/Predpokladaný termín začiatku VO (MM/RRRR)</t>
  </si>
  <si>
    <t>Reálny/Predpokladaný termín začiatku realizácie projektu (MM/RRRR)</t>
  </si>
  <si>
    <t>Reálny/Predpokladaný termín ukončenia projektu (MM/RRRR)</t>
  </si>
  <si>
    <t>7. V prípade nerelevancie údajov uveďte v bunke "n/a"</t>
  </si>
  <si>
    <t>5. V stĺpci "E" uveďte či bol projektový zámer daného projektu schválený v Riadiacom výbore pre PO 7 OPII</t>
  </si>
  <si>
    <t>Register úpadcov – 2. fáza</t>
  </si>
  <si>
    <t>MS SR</t>
  </si>
  <si>
    <t>Register priestorových informácií - 2.fáza</t>
  </si>
  <si>
    <t>MŽP SR</t>
  </si>
  <si>
    <t>Digitálne učivo na dosah – 2. fáza</t>
  </si>
  <si>
    <t>MŠ SR</t>
  </si>
  <si>
    <t>Rozšírenie projektu Elektronické služby MV SR na úseku Policajného zboru - 2. fáza</t>
  </si>
  <si>
    <t>MV SR</t>
  </si>
  <si>
    <t>IS Identifikátora fyzických osôb – 2. fáza</t>
  </si>
  <si>
    <t>Elektronické služby informačných systémov MV SR na úseku policajného zboru – 2. fáza</t>
  </si>
  <si>
    <t>Elektronické služby ministerstva vnútra Slovenskej republiky na úseku verejného poriadku, bezpečnosti osôb a majetku – 2. fáza</t>
  </si>
  <si>
    <t>Projekt budovania aplikačnej architektúry a bezpečnostnej infraštruktúry rezortu Ministerstva spravodlivosti SR – 2. fáza</t>
  </si>
  <si>
    <t>Elektronizácia služieb Ministerstva hospodárstva SR - 2. fáza</t>
  </si>
  <si>
    <t>MH SR</t>
  </si>
  <si>
    <t>Cloud Ministerstva vnútra SR</t>
  </si>
  <si>
    <t>Datacentrum Ministerstva vnútra SR</t>
  </si>
  <si>
    <t>Elektronický archív Ministerstva vnútra SR - 2.fáza</t>
  </si>
  <si>
    <t>Centrálny ekonomický systém</t>
  </si>
  <si>
    <t>MF SR</t>
  </si>
  <si>
    <t>Centrálny informačný systém štátnej služby</t>
  </si>
  <si>
    <t>NASES</t>
  </si>
  <si>
    <t>Migrácia IS obcí do vládneho cloudu – plošné rozšírenie IS DCOM – 2. etapa</t>
  </si>
  <si>
    <t>DEUS</t>
  </si>
  <si>
    <t>SP</t>
  </si>
  <si>
    <t>Dátová integrácia: sprístupnenie údajovej základne VS vrátane otvorených údajov prostredníctvom platformy dátovej integrácie</t>
  </si>
  <si>
    <t>Rozvoj platformy integrácie údajov (centrálna integračná platforma) a Manažment osobných údajov</t>
  </si>
  <si>
    <t>Zavedenie služieb Platform as a Service</t>
  </si>
  <si>
    <t>Fáza 1: IT platforma lepšej regulácie podľa stratégie RIA 2020</t>
  </si>
  <si>
    <t>Centrálne komponenty správneho konania vo verejnej správe</t>
  </si>
  <si>
    <t>Riadenie procesov a dát pre OÚ, PZ a HaZZ</t>
  </si>
  <si>
    <t>Integrovaný systém úradov verejného zdravotníctva</t>
  </si>
  <si>
    <t>Úrad verejného zdravotníctva</t>
  </si>
  <si>
    <t>Einklúzia prostredníctvom komplexného elektronického riešenia problematiky parkovania ťažko zdravotne postihnutých</t>
  </si>
  <si>
    <t>Elektronizácia služieb Národného inšpektorátu práce</t>
  </si>
  <si>
    <t>Informačný systém Kancelárie Najvyššieho súdu</t>
  </si>
  <si>
    <t>Kancelária najvyššieho súdu</t>
  </si>
  <si>
    <t>Redizajn siete GOVNET</t>
  </si>
  <si>
    <t>Informačný systém elektronickej fakturácie (IS EFA)</t>
  </si>
  <si>
    <t>Jednotný prístup k priestorovým údajom a službám – JPPÚS</t>
  </si>
  <si>
    <t>Optimalizácia procesov riadenia a prevádzky Zboru väzenskej a justičnej stráže</t>
  </si>
  <si>
    <t>Zbor väzenskej a justičnej stráže</t>
  </si>
  <si>
    <t>Monitorovací systém pre reguláciu a štátny dohľad (MSRŠD)</t>
  </si>
  <si>
    <t>UPREKAPS</t>
  </si>
  <si>
    <t>Projekt rozvoja IS elektronických služieb RÚ</t>
  </si>
  <si>
    <t>MZ SR</t>
  </si>
  <si>
    <t>Register mimovládnych neziskových organizácií</t>
  </si>
  <si>
    <t>Zabezpečenie efektívneho používania služieb ESO1 poskytovateľmi zdravotnej starostlivosti na celom území SR (projekt ESO1 –D)</t>
  </si>
  <si>
    <t>NCZI</t>
  </si>
  <si>
    <t>Online procesy eZdravia</t>
  </si>
  <si>
    <t>Systém verejného obstarávania</t>
  </si>
  <si>
    <t>UVO</t>
  </si>
  <si>
    <t>Živnostenský register</t>
  </si>
  <si>
    <t>Pamiatkový informačný systém</t>
  </si>
  <si>
    <t>Pamiatkový úrad SR</t>
  </si>
  <si>
    <t>Register zbraní a streliva</t>
  </si>
  <si>
    <t>Konsolidovaná analytická vrstva verejnej správy</t>
  </si>
  <si>
    <t>Rozšírenie portfólia služieb a inovácia služieb elektronického zdravotníctva (NZIS)</t>
  </si>
  <si>
    <t>Elektronizácia služieb regionálneho a vysokého školstva SR</t>
  </si>
  <si>
    <t>Štatistický úrad</t>
  </si>
  <si>
    <t>Atlas pasívnej infraštruktúry</t>
  </si>
  <si>
    <t>Dopytové projekty - eInklúzia</t>
  </si>
  <si>
    <t>Dopytové projekty - Využívanie údajov BI</t>
  </si>
  <si>
    <t>Dopytové projekty Implementácia opatrení kybernetickej a informačnej bezpečnosti</t>
  </si>
  <si>
    <t>Komplexný informačný systém riadenia výkonnosti a podpory</t>
  </si>
  <si>
    <t>Dopytové projekty na podporu TECH (opensource, blockchain, AI)</t>
  </si>
  <si>
    <t>Zavedenie nástrojov pre podporu asistovaného života a telemedicíny</t>
  </si>
  <si>
    <t>Zefektívnenie štátneho dozoru v starostlivosti o životné prostredie</t>
  </si>
  <si>
    <t>Inšpekcia životného prostredia</t>
  </si>
  <si>
    <t>Vecne ukončený</t>
  </si>
  <si>
    <t>Ukončený</t>
  </si>
  <si>
    <t>Implementácia</t>
  </si>
  <si>
    <t>Príprava Zmluvy o NFP</t>
  </si>
  <si>
    <t>Hodnotené a Rozhodnutia</t>
  </si>
  <si>
    <t>Príprava ŽoNFP</t>
  </si>
  <si>
    <t>Schválená ŠU</t>
  </si>
  <si>
    <t>áno</t>
  </si>
  <si>
    <t>nie</t>
  </si>
  <si>
    <t>N/A</t>
  </si>
  <si>
    <t>RIA</t>
  </si>
  <si>
    <t>Centralizovaný systém súdnych registrov</t>
  </si>
  <si>
    <t>Otvorené údaje 2.0 - Rozvoj centrálnych komponentov pre kvalitné zabezpečenie otvorených údajov</t>
  </si>
  <si>
    <t>MetaIS 3</t>
  </si>
  <si>
    <t>Fond malých projektov</t>
  </si>
  <si>
    <t>CPP</t>
  </si>
  <si>
    <t>Príprava ŠU na RV február/2019</t>
  </si>
  <si>
    <t>Príprava ŠU na RV apríl/2019</t>
  </si>
  <si>
    <t>Príprava ŠU na RV jún/2019</t>
  </si>
  <si>
    <t>Udržateľnosť</t>
  </si>
  <si>
    <t>Nasadenie</t>
  </si>
  <si>
    <t>Zmluva o dielo</t>
  </si>
  <si>
    <t>Vyhlásené VO</t>
  </si>
  <si>
    <t>Uzavretie zmluvy o NFP</t>
  </si>
  <si>
    <t>Rozhodnutie</t>
  </si>
  <si>
    <t>Odborné hodnotenie</t>
  </si>
  <si>
    <t>Administratívna kontrola</t>
  </si>
  <si>
    <t>Predloženie žiadosti o NFP</t>
  </si>
  <si>
    <t>Vyzvanie /Výzva</t>
  </si>
  <si>
    <t>Schválenie ŠU</t>
  </si>
  <si>
    <t>8. V stĺpci "L" a "N" uviesť všetky ukazovatele, ktoré projekt bude napĺňať (vypĺňa sa len pre plánované projekty)</t>
  </si>
  <si>
    <t>Malé zlepšenia eGov služieb</t>
  </si>
  <si>
    <t>Manažment údajov inštitúcie verejnej správy</t>
  </si>
  <si>
    <t>Migrácia ISVS do IaaS</t>
  </si>
  <si>
    <t>WiFi pre Teba</t>
  </si>
  <si>
    <t>Dodatočný počet bielych miest pokrytých širokopásmovým internetom</t>
  </si>
  <si>
    <t>Ďalšie domácnosti so širokopásmovým prístupom s rýchlosťou najmenej 30 Mbps</t>
  </si>
  <si>
    <t>Počet nástrojov pre efektívny manažment a plánovanie sietí</t>
  </si>
  <si>
    <t>Počet prístupových bodov pre bezplatné WiFi pripojenie na verejných miestach</t>
  </si>
  <si>
    <t>Počet nových MSP využívajúcich zdieľané služby verejnej správy</t>
  </si>
  <si>
    <t>Počet nových inovatívnych aplikácií nasadených MSP (open data, language resources, ... )</t>
  </si>
  <si>
    <t>Počet riešení, ktoré umožnia MSP nasadzovať nové inovatívne aplikácie</t>
  </si>
  <si>
    <t>Počet nových zjednodušených životných situácií pre podnikateľov, realizovaných kombináciou elektronických služieb</t>
  </si>
  <si>
    <t>Počet nových cezhraničných služieb pre podnikateľov</t>
  </si>
  <si>
    <t>Podiel dodatočných elektronických služieb pre podnikateľov, ktoré je možné riešiť mobilnou aplikáciou</t>
  </si>
  <si>
    <t>Počet zavedených elektronických služieb, ktoré prispievajú k riešeniu životných situácií pre podnikateľov</t>
  </si>
  <si>
    <t>Počet nových zjednodušených životných situácií pre občanov, realizovaných kombináciou elektronických služieb</t>
  </si>
  <si>
    <t>Počet nových cezhraničných služieb pre občanov</t>
  </si>
  <si>
    <t>Počet dodatočných elektronických služieb pre občanov, ktoré je možné riešiť mobilnou aplikáciou</t>
  </si>
  <si>
    <t>Počet zavedených elektronických služieb, ktoré prispievajú k riešeniu životných situácií pre občanov</t>
  </si>
  <si>
    <t>Počet nových datasetov publikovaných vo formáte s vysokým potenciálom na znovupoužitie</t>
  </si>
  <si>
    <t>Dodatočný počet inštitúcií verejnej správy prepojených s centrálnou platformou pre otvorené dáta</t>
  </si>
  <si>
    <t>Zvýšenie používania elektronických služieb znevýhodnenými skupinami</t>
  </si>
  <si>
    <t>Zvýšenie používania nástrojov asistovaného života</t>
  </si>
  <si>
    <t>Počet nových alebo modifikovaných elektronických služieb eGovernmentu pre potreby identifikovaných znevýhodnených skupín</t>
  </si>
  <si>
    <t>Počet nástrojov asistovaného života a/alebo telemedicíny zavedených do reálneho využívania.</t>
  </si>
  <si>
    <t>Dodatočný počet úsekov verejnej správy, v ktorých je rozhodovanie podporované analytickými systémami (napríklad pre analýzu rizík)</t>
  </si>
  <si>
    <t>Počet nových optimalizovaných úsekov verejnej správy</t>
  </si>
  <si>
    <t>Počet dodatočných centrálne využitých podporných systémov vnútornej správy (ako služieb cloude SaaS )</t>
  </si>
  <si>
    <t>Dodatočný počet inštitúcií štátnej správy zapojených do eGovernment cloudu</t>
  </si>
  <si>
    <t>Počet nasadených služieb typu IaaS a PaaS</t>
  </si>
  <si>
    <t>Počet nasadených nástrojov na rozpoznávanie, monitorovanie a riadenie bezpečnostných incidentov</t>
  </si>
  <si>
    <t>Počet informačných systémov VS zapojených do centrálneho systému monitorovania bezpečnosti v rámci VS</t>
  </si>
  <si>
    <t>Dodatočný pomer informačných systémov verejnej správy s implementovaným nástrojom na rozpoznávanie, monitorovanie a riadenie bezpečnostných incidentov</t>
  </si>
  <si>
    <t>-</t>
  </si>
  <si>
    <t>28 000</t>
  </si>
  <si>
    <t>230 000</t>
  </si>
  <si>
    <t>Informačný systém Obchodného registra SR</t>
  </si>
  <si>
    <t>Informačný systém Centra právnej pomoci</t>
  </si>
  <si>
    <t>Efektívny manažment údajov v prostredí Sociálnej poisťovne</t>
  </si>
  <si>
    <t>Zvyšovanie úžitkovej hodnoty digitálnych služieb pre občanov, podnikateľov a inštitúcie verejnej správy</t>
  </si>
  <si>
    <t>Národný systém riadenia incidentov kybernetickej bezpečnosti vo verejnej správe</t>
  </si>
  <si>
    <t>Digitálne pracovné prostredie zamestnanca Ministerstva vnútra Slovenskej republiky</t>
  </si>
  <si>
    <t>Analytický nástroj pre podporu ekonomickej regulácie zo strany MZ SR</t>
  </si>
  <si>
    <t xml:space="preserve">Digitalny ekosystem inkluzie </t>
  </si>
  <si>
    <t>API GW platforma (ako spoločný modul front-endu)</t>
  </si>
  <si>
    <t>Modernizácia dávkových agend Sociálnej poisťovne</t>
  </si>
  <si>
    <t xml:space="preserve">Jednotný informačný systém pre získavanie a vyhodnocovanie štatistických údajov v Národnom štatistickom systéme </t>
  </si>
  <si>
    <t>MŠVVŠ SR</t>
  </si>
  <si>
    <t>ÚPPVII</t>
  </si>
  <si>
    <t>MPSVaR
(Národný inšpektorát práce)</t>
  </si>
  <si>
    <t>(MŽP SR/)MDV SR</t>
  </si>
  <si>
    <t xml:space="preserve"> -</t>
  </si>
  <si>
    <t>dopytová výzva</t>
  </si>
  <si>
    <t>NCZI (MZ SR)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</si>
</sst>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m\ yy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10"/>
      <color rgb="FF00B050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7" xfId="0" applyFont="1" applyBorder="1"/>
    <xf numFmtId="0" fontId="3" fillId="0" borderId="0" xfId="0" applyFont="1" applyBorder="1"/>
    <xf numFmtId="0" fontId="2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left" vertical="center"/>
    </xf>
    <xf numFmtId="0" fontId="6" fillId="0" borderId="0" xfId="0" applyFont="1"/>
    <xf numFmtId="0" fontId="4" fillId="0" borderId="1" xfId="0" applyFont="1" applyBorder="1"/>
    <xf numFmtId="4" fontId="2" fillId="0" borderId="6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5" fillId="2" borderId="12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0" fillId="0" borderId="11" xfId="0" applyBorder="1"/>
    <xf numFmtId="0" fontId="0" fillId="0" borderId="0" xfId="0" applyBorder="1"/>
    <xf numFmtId="0" fontId="0" fillId="0" borderId="4" xfId="0" applyBorder="1"/>
    <xf numFmtId="0" fontId="0" fillId="0" borderId="13" xfId="0" applyBorder="1"/>
    <xf numFmtId="0" fontId="0" fillId="0" borderId="2" xfId="0" applyBorder="1"/>
    <xf numFmtId="0" fontId="0" fillId="0" borderId="7" xfId="0" applyBorder="1"/>
    <xf numFmtId="0" fontId="0" fillId="0" borderId="3" xfId="0" applyBorder="1"/>
    <xf numFmtId="0" fontId="7" fillId="0" borderId="0" xfId="0" applyFont="1"/>
    <xf numFmtId="0" fontId="1" fillId="0" borderId="4" xfId="0" applyFont="1" applyBorder="1"/>
    <xf numFmtId="0" fontId="1" fillId="0" borderId="4" xfId="0" applyFont="1" applyFill="1" applyBorder="1" applyAlignment="1"/>
    <xf numFmtId="0" fontId="1" fillId="0" borderId="0" xfId="0" applyFont="1" applyBorder="1"/>
    <xf numFmtId="0" fontId="1" fillId="0" borderId="0" xfId="0" applyFont="1"/>
    <xf numFmtId="0" fontId="2" fillId="0" borderId="1" xfId="0" applyFont="1" applyFill="1" applyBorder="1"/>
    <xf numFmtId="0" fontId="4" fillId="0" borderId="1" xfId="0" applyFont="1" applyFill="1" applyBorder="1"/>
    <xf numFmtId="0" fontId="4" fillId="0" borderId="6" xfId="0" applyFont="1" applyFill="1" applyBorder="1"/>
    <xf numFmtId="4" fontId="2" fillId="0" borderId="6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6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6" fillId="0" borderId="1" xfId="0" applyFont="1" applyBorder="1" applyAlignment="1"/>
    <xf numFmtId="0" fontId="2" fillId="0" borderId="1" xfId="0" applyFont="1" applyFill="1" applyBorder="1" applyAlignment="1"/>
    <xf numFmtId="0" fontId="2" fillId="0" borderId="0" xfId="0" applyFont="1" applyBorder="1" applyAlignment="1"/>
    <xf numFmtId="0" fontId="2" fillId="0" borderId="0" xfId="0" applyFont="1" applyAlignment="1"/>
    <xf numFmtId="0" fontId="0" fillId="0" borderId="0" xfId="0" applyAlignment="1"/>
    <xf numFmtId="0" fontId="2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4" fontId="1" fillId="0" borderId="6" xfId="0" applyNumberFormat="1" applyFont="1" applyBorder="1" applyAlignment="1">
      <alignment horizontal="right"/>
    </xf>
    <xf numFmtId="0" fontId="2" fillId="4" borderId="1" xfId="0" applyFont="1" applyFill="1" applyBorder="1"/>
    <xf numFmtId="4" fontId="2" fillId="4" borderId="6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6" fillId="0" borderId="1" xfId="0" applyFont="1" applyFill="1" applyBorder="1" applyAlignment="1"/>
    <xf numFmtId="4" fontId="10" fillId="0" borderId="6" xfId="0" applyNumberFormat="1" applyFont="1" applyFill="1" applyBorder="1" applyAlignment="1">
      <alignment horizontal="right"/>
    </xf>
    <xf numFmtId="4" fontId="10" fillId="0" borderId="6" xfId="0" applyNumberFormat="1" applyFont="1" applyBorder="1" applyAlignment="1">
      <alignment horizontal="right"/>
    </xf>
    <xf numFmtId="4" fontId="10" fillId="4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10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16" fontId="9" fillId="3" borderId="6" xfId="0" applyNumberFormat="1" applyFont="1" applyFill="1" applyBorder="1" applyAlignment="1">
      <alignment horizontal="center" vertical="center" wrapText="1"/>
    </xf>
    <xf numFmtId="16" fontId="9" fillId="3" borderId="12" xfId="0" applyNumberFormat="1" applyFont="1" applyFill="1" applyBorder="1" applyAlignment="1">
      <alignment horizontal="center" vertical="center" wrapText="1"/>
    </xf>
    <xf numFmtId="16" fontId="9" fillId="3" borderId="5" xfId="0" applyNumberFormat="1" applyFont="1" applyFill="1" applyBorder="1" applyAlignment="1">
      <alignment horizontal="center" vertical="center" wrapText="1"/>
    </xf>
    <xf numFmtId="16" fontId="9" fillId="3" borderId="4" xfId="0" applyNumberFormat="1" applyFont="1" applyFill="1" applyBorder="1" applyAlignment="1">
      <alignment horizontal="center" vertical="center" wrapText="1"/>
    </xf>
    <xf numFmtId="16" fontId="9" fillId="3" borderId="13" xfId="0" applyNumberFormat="1" applyFont="1" applyFill="1" applyBorder="1" applyAlignment="1">
      <alignment horizontal="center" vertical="center" wrapText="1"/>
    </xf>
    <xf numFmtId="16" fontId="9" fillId="3" borderId="2" xfId="0" applyNumberFormat="1" applyFont="1" applyFill="1" applyBorder="1" applyAlignment="1">
      <alignment horizontal="center" vertical="center" wrapText="1"/>
    </xf>
    <xf numFmtId="16" fontId="9" fillId="3" borderId="0" xfId="0" applyNumberFormat="1" applyFont="1" applyFill="1" applyBorder="1" applyAlignment="1">
      <alignment horizontal="center" vertical="center" wrapText="1"/>
    </xf>
    <xf numFmtId="16" fontId="9" fillId="3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/>
        <right style="hair">
          <color auto="1"/>
        </right>
        <top style="hair">
          <color auto="1"/>
        </top>
        <bottom style="hair">
          <color auto="1"/>
        </bottom>
      </border>
    </dxf>
    <dxf>
      <border>
        <top style="hair">
          <color auto="1"/>
        </top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</dxf>
  </dxfs>
  <tableStyles count="0" defaultTableStyle="TableStyleMedium2" defaultPivotStyle="PivotStyleLight16"/>
  <colors>
    <mruColors>
      <color rgb="FFCAE8A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Hárok1!$J$48:$J$68</c:f>
              <c:strCache>
                <c:ptCount val="21"/>
                <c:pt idx="0">
                  <c:v>14,870,987.91</c:v>
                </c:pt>
                <c:pt idx="1">
                  <c:v>9,410,055.14</c:v>
                </c:pt>
                <c:pt idx="2">
                  <c:v>6,356,186.48</c:v>
                </c:pt>
                <c:pt idx="3">
                  <c:v>5,457,322.47</c:v>
                </c:pt>
                <c:pt idx="4">
                  <c:v>5,622,823.13</c:v>
                </c:pt>
                <c:pt idx="5">
                  <c:v>6,575,614.02</c:v>
                </c:pt>
                <c:pt idx="6">
                  <c:v>3,264,605.09</c:v>
                </c:pt>
                <c:pt idx="7">
                  <c:v>13,539,575.77</c:v>
                </c:pt>
                <c:pt idx="8">
                  <c:v>8,279,218.28</c:v>
                </c:pt>
                <c:pt idx="9">
                  <c:v>4,443,792.86</c:v>
                </c:pt>
                <c:pt idx="10">
                  <c:v>10,346,541.19</c:v>
                </c:pt>
                <c:pt idx="11">
                  <c:v>10,588,368.76</c:v>
                </c:pt>
                <c:pt idx="12">
                  <c:v>3,915,236.00</c:v>
                </c:pt>
                <c:pt idx="13">
                  <c:v>14,230,377.00</c:v>
                </c:pt>
                <c:pt idx="14">
                  <c:v>22,211,435.00</c:v>
                </c:pt>
                <c:pt idx="15">
                  <c:v>15,058,600.00</c:v>
                </c:pt>
                <c:pt idx="16">
                  <c:v>11,293,950.00</c:v>
                </c:pt>
                <c:pt idx="17">
                  <c:v>22,587,900.00</c:v>
                </c:pt>
                <c:pt idx="18">
                  <c:v>15,058,600.00</c:v>
                </c:pt>
                <c:pt idx="19">
                  <c:v>7,529,300.00</c:v>
                </c:pt>
                <c:pt idx="20">
                  <c:v>9,035,160.00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Hárok1!$J$69:$J$71</c:f>
              <c:numCache>
                <c:formatCode>#,##0.00</c:formatCode>
                <c:ptCount val="3"/>
                <c:pt idx="0">
                  <c:v>2701814.01</c:v>
                </c:pt>
                <c:pt idx="1">
                  <c:v>23386005.800000001</c:v>
                </c:pt>
                <c:pt idx="2">
                  <c:v>6211672.5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9-4BE9-AA82-62BD433C6A62}"/>
            </c:ext>
          </c:extLst>
        </c:ser>
        <c:ser>
          <c:idx val="1"/>
          <c:order val="1"/>
          <c:tx>
            <c:strRef>
              <c:f>Hárok1!$K$48:$K$68</c:f>
              <c:strCache>
                <c:ptCount val="21"/>
                <c:pt idx="0">
                  <c:v>14,870,987.91</c:v>
                </c:pt>
                <c:pt idx="1">
                  <c:v>9,410,055.14</c:v>
                </c:pt>
                <c:pt idx="2">
                  <c:v>6,356,186.48</c:v>
                </c:pt>
                <c:pt idx="3">
                  <c:v>5,457,322.47</c:v>
                </c:pt>
                <c:pt idx="4">
                  <c:v>5,622,823.13</c:v>
                </c:pt>
                <c:pt idx="5">
                  <c:v>6,575,614.02</c:v>
                </c:pt>
                <c:pt idx="6">
                  <c:v>3,264,605.09</c:v>
                </c:pt>
                <c:pt idx="7">
                  <c:v>13,539,575.77</c:v>
                </c:pt>
                <c:pt idx="8">
                  <c:v>8,279,218.28</c:v>
                </c:pt>
                <c:pt idx="9">
                  <c:v>4,443,792.86</c:v>
                </c:pt>
                <c:pt idx="10">
                  <c:v>10,346,541.19</c:v>
                </c:pt>
                <c:pt idx="11">
                  <c:v>10,588,368.76</c:v>
                </c:pt>
                <c:pt idx="12">
                  <c:v>3,915,236.00</c:v>
                </c:pt>
                <c:pt idx="13">
                  <c:v>14,230,377.00</c:v>
                </c:pt>
                <c:pt idx="14">
                  <c:v>22,211,435.00</c:v>
                </c:pt>
                <c:pt idx="15">
                  <c:v>15,058,600.00</c:v>
                </c:pt>
                <c:pt idx="16">
                  <c:v>11,293,950.00</c:v>
                </c:pt>
                <c:pt idx="17">
                  <c:v>22,587,900.00</c:v>
                </c:pt>
                <c:pt idx="18">
                  <c:v>15,058,600.00</c:v>
                </c:pt>
                <c:pt idx="19">
                  <c:v>7,529,300.00</c:v>
                </c:pt>
                <c:pt idx="20">
                  <c:v>9,035,160.00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Hárok1!$K$69:$K$71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5B39-4BE9-AA82-62BD433C6A62}"/>
            </c:ext>
          </c:extLst>
        </c:ser>
        <c:ser>
          <c:idx val="2"/>
          <c:order val="2"/>
          <c:tx>
            <c:strRef>
              <c:f>Hárok1!$L$48:$L$68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Hárok1!$L$69:$L$71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39-4BE9-AA82-62BD433C6A62}"/>
            </c:ext>
          </c:extLst>
        </c:ser>
        <c:ser>
          <c:idx val="3"/>
          <c:order val="3"/>
          <c:tx>
            <c:strRef>
              <c:f>Hárok1!$M$48:$M$68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Hárok1!$M$69:$M$71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9-4BE9-AA82-62BD433C6A62}"/>
            </c:ext>
          </c:extLst>
        </c:ser>
        <c:ser>
          <c:idx val="4"/>
          <c:order val="4"/>
          <c:tx>
            <c:strRef>
              <c:f>Hárok1!$N$48:$N$68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1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Hárok1!$N$69:$N$71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9-4BE9-AA82-62BD433C6A62}"/>
            </c:ext>
          </c:extLst>
        </c:ser>
        <c:ser>
          <c:idx val="5"/>
          <c:order val="5"/>
          <c:tx>
            <c:strRef>
              <c:f>Hárok1!$O$48:$O$68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Hárok1!$O$69:$O$71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9-4BE9-AA82-62BD433C6A62}"/>
            </c:ext>
          </c:extLst>
        </c:ser>
        <c:ser>
          <c:idx val="6"/>
          <c:order val="6"/>
          <c:tx>
            <c:strRef>
              <c:f>Hárok1!$P$48:$P$68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Hárok1!$P$69:$P$71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9-4BE9-AA82-62BD433C6A62}"/>
            </c:ext>
          </c:extLst>
        </c:ser>
        <c:ser>
          <c:idx val="7"/>
          <c:order val="7"/>
          <c:tx>
            <c:strRef>
              <c:f>Hárok1!$Q$48:$Q$68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Hárok1!$Q$69:$Q$71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9-4BE9-AA82-62BD433C6A62}"/>
            </c:ext>
          </c:extLst>
        </c:ser>
        <c:ser>
          <c:idx val="8"/>
          <c:order val="8"/>
          <c:tx>
            <c:strRef>
              <c:f>Hárok1!$R$48:$R$68</c:f>
              <c:strCache>
                <c:ptCount val="21"/>
                <c:pt idx="0">
                  <c:v>-</c:v>
                </c:pt>
                <c:pt idx="1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Hárok1!$R$69:$R$71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9-4BE9-AA82-62BD433C6A62}"/>
            </c:ext>
          </c:extLst>
        </c:ser>
        <c:ser>
          <c:idx val="9"/>
          <c:order val="9"/>
          <c:tx>
            <c:strRef>
              <c:f>Hárok1!$S$48:$S$68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Hárok1!$S$69:$S$71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9-4BE9-AA82-62BD433C6A62}"/>
            </c:ext>
          </c:extLst>
        </c:ser>
        <c:ser>
          <c:idx val="10"/>
          <c:order val="10"/>
          <c:tx>
            <c:strRef>
              <c:f>Hárok1!$T$48:$T$68</c:f>
              <c:strCache>
                <c:ptCount val="21"/>
                <c:pt idx="0">
                  <c:v>-</c:v>
                </c:pt>
                <c:pt idx="1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Hárok1!$T$69:$T$71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9-4BE9-AA82-62BD433C6A62}"/>
            </c:ext>
          </c:extLst>
        </c:ser>
        <c:ser>
          <c:idx val="11"/>
          <c:order val="11"/>
          <c:tx>
            <c:strRef>
              <c:f>Hárok1!$U$48:$U$68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Hárok1!$U$69:$U$71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B39-4BE9-AA82-62BD433C6A62}"/>
            </c:ext>
          </c:extLst>
        </c:ser>
        <c:ser>
          <c:idx val="12"/>
          <c:order val="12"/>
          <c:tx>
            <c:strRef>
              <c:f>Hárok1!$V$48:$V$68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10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2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Hárok1!$V$69:$V$71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9-4BE9-AA82-62BD433C6A62}"/>
            </c:ext>
          </c:extLst>
        </c:ser>
        <c:ser>
          <c:idx val="13"/>
          <c:order val="13"/>
          <c:tx>
            <c:strRef>
              <c:f>Hárok1!$W$48:$W$68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1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1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Hárok1!$W$69:$W$71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B39-4BE9-AA82-62BD433C6A62}"/>
            </c:ext>
          </c:extLst>
        </c:ser>
        <c:ser>
          <c:idx val="14"/>
          <c:order val="14"/>
          <c:tx>
            <c:strRef>
              <c:f>Hárok1!$X$48:$X$68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Hárok1!$X$69:$X$71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39-4BE9-AA82-62BD433C6A62}"/>
            </c:ext>
          </c:extLst>
        </c:ser>
        <c:ser>
          <c:idx val="15"/>
          <c:order val="15"/>
          <c:tx>
            <c:strRef>
              <c:f>Hárok1!$Y$48:$Y$68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1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Hárok1!$Y$69:$Y$71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B39-4BE9-AA82-62BD433C6A62}"/>
            </c:ext>
          </c:extLst>
        </c:ser>
        <c:ser>
          <c:idx val="16"/>
          <c:order val="16"/>
          <c:tx>
            <c:strRef>
              <c:f>Hárok1!$Z$48:$Z$68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3</c:v>
                </c:pt>
                <c:pt idx="3">
                  <c:v>9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1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Hárok1!$Z$69:$Z$71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B39-4BE9-AA82-62BD433C6A62}"/>
            </c:ext>
          </c:extLst>
        </c:ser>
        <c:ser>
          <c:idx val="17"/>
          <c:order val="17"/>
          <c:tx>
            <c:strRef>
              <c:f>Hárok1!$AA$48:$AA$68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4.17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Hárok1!$AA$69:$AA$71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B39-4BE9-AA82-62BD433C6A62}"/>
            </c:ext>
          </c:extLst>
        </c:ser>
        <c:ser>
          <c:idx val="18"/>
          <c:order val="18"/>
          <c:tx>
            <c:strRef>
              <c:f>Hárok1!$AB$48:$AB$68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Hárok1!$AB$69:$AB$71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39-4BE9-AA82-62BD433C6A62}"/>
            </c:ext>
          </c:extLst>
        </c:ser>
        <c:ser>
          <c:idx val="19"/>
          <c:order val="19"/>
          <c:tx>
            <c:strRef>
              <c:f>Hárok1!$AC$48:$AC$68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230 000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Hárok1!$AC$69:$AC$71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3-5B39-4BE9-AA82-62BD433C6A62}"/>
            </c:ext>
          </c:extLst>
        </c:ser>
        <c:ser>
          <c:idx val="20"/>
          <c:order val="20"/>
          <c:tx>
            <c:strRef>
              <c:f>Hárok1!$AD$48:$AD$68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1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Hárok1!$AD$69:$AD$71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4-5B39-4BE9-AA82-62BD433C6A62}"/>
            </c:ext>
          </c:extLst>
        </c:ser>
        <c:ser>
          <c:idx val="21"/>
          <c:order val="21"/>
          <c:tx>
            <c:strRef>
              <c:f>Hárok1!$AE$48:$AE$68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3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Hárok1!$AE$69:$AE$71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5-5B39-4BE9-AA82-62BD433C6A62}"/>
            </c:ext>
          </c:extLst>
        </c:ser>
        <c:ser>
          <c:idx val="22"/>
          <c:order val="22"/>
          <c:tx>
            <c:strRef>
              <c:f>Hárok1!$AF$48:$AF$68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Hárok1!$AF$69:$AF$71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6-5B39-4BE9-AA82-62BD433C6A62}"/>
            </c:ext>
          </c:extLst>
        </c:ser>
        <c:ser>
          <c:idx val="23"/>
          <c:order val="23"/>
          <c:tx>
            <c:strRef>
              <c:f>Hárok1!$AG$48:$AG$68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 -</c:v>
                </c:pt>
                <c:pt idx="4">
                  <c:v>-</c:v>
                </c:pt>
                <c:pt idx="5">
                  <c:v>-</c:v>
                </c:pt>
                <c:pt idx="6">
                  <c:v>1</c:v>
                </c:pt>
                <c:pt idx="7">
                  <c:v>-</c:v>
                </c:pt>
                <c:pt idx="8">
                  <c:v>-</c:v>
                </c:pt>
                <c:pt idx="9">
                  <c:v>1</c:v>
                </c:pt>
                <c:pt idx="10">
                  <c:v>1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Hárok1!$AG$69:$AG$71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7-5B39-4BE9-AA82-62BD433C6A62}"/>
            </c:ext>
          </c:extLst>
        </c:ser>
        <c:ser>
          <c:idx val="24"/>
          <c:order val="24"/>
          <c:tx>
            <c:strRef>
              <c:f>Hárok1!$AH$48:$AH$68</c:f>
              <c:strCache>
                <c:ptCount val="21"/>
                <c:pt idx="0">
                  <c:v>1</c:v>
                </c:pt>
                <c:pt idx="1">
                  <c:v>1</c:v>
                </c:pt>
                <c:pt idx="2">
                  <c:v>-</c:v>
                </c:pt>
                <c:pt idx="3">
                  <c:v>1</c:v>
                </c:pt>
                <c:pt idx="4">
                  <c:v>-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-</c:v>
                </c:pt>
                <c:pt idx="9">
                  <c:v>1</c:v>
                </c:pt>
                <c:pt idx="10">
                  <c:v>1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Hárok1!$AH$69:$AH$71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B39-4BE9-AA82-62BD433C6A62}"/>
            </c:ext>
          </c:extLst>
        </c:ser>
        <c:ser>
          <c:idx val="25"/>
          <c:order val="25"/>
          <c:tx>
            <c:strRef>
              <c:f>Hárok1!$AI$48:$AI$68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3</c:v>
                </c:pt>
                <c:pt idx="4">
                  <c:v>1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1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Hárok1!$AI$69:$AI$71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B39-4BE9-AA82-62BD433C6A62}"/>
            </c:ext>
          </c:extLst>
        </c:ser>
        <c:ser>
          <c:idx val="26"/>
          <c:order val="26"/>
          <c:tx>
            <c:strRef>
              <c:f>Hárok1!$AJ$48:$AJ$68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Hárok1!$AJ$69:$AJ$71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A-5B39-4BE9-AA82-62BD433C6A62}"/>
            </c:ext>
          </c:extLst>
        </c:ser>
        <c:ser>
          <c:idx val="27"/>
          <c:order val="27"/>
          <c:tx>
            <c:strRef>
              <c:f>Hárok1!$AK$48:$AK$68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Hárok1!$AK$69:$AK$71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B-5B39-4BE9-AA82-62BD433C6A62}"/>
            </c:ext>
          </c:extLst>
        </c:ser>
        <c:ser>
          <c:idx val="28"/>
          <c:order val="28"/>
          <c:tx>
            <c:strRef>
              <c:f>Hárok1!$AL$48:$AL$68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Hárok1!$AL$69:$AL$71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C-5B39-4BE9-AA82-62BD433C6A62}"/>
            </c:ext>
          </c:extLst>
        </c:ser>
        <c:ser>
          <c:idx val="29"/>
          <c:order val="29"/>
          <c:tx>
            <c:strRef>
              <c:f>Hárok1!$AM$48:$AM$68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Hárok1!$AM$69:$AM$71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D-5B39-4BE9-AA82-62BD433C6A62}"/>
            </c:ext>
          </c:extLst>
        </c:ser>
        <c:ser>
          <c:idx val="30"/>
          <c:order val="30"/>
          <c:tx>
            <c:strRef>
              <c:f>Hárok1!$AN$48:$AN$68</c:f>
              <c:strCache>
                <c:ptCount val="21"/>
                <c:pt idx="0">
                  <c:v>-</c:v>
                </c:pt>
                <c:pt idx="1">
                  <c:v>-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  <c:pt idx="7">
                  <c:v>-</c:v>
                </c:pt>
                <c:pt idx="8">
                  <c:v>-</c:v>
                </c:pt>
                <c:pt idx="9">
                  <c:v>-</c:v>
                </c:pt>
                <c:pt idx="10">
                  <c:v>-</c:v>
                </c:pt>
                <c:pt idx="11">
                  <c:v>-</c:v>
                </c:pt>
                <c:pt idx="12">
                  <c:v>-</c:v>
                </c:pt>
                <c:pt idx="13">
                  <c:v>-</c:v>
                </c:pt>
                <c:pt idx="14">
                  <c:v>-</c:v>
                </c:pt>
                <c:pt idx="15">
                  <c:v>-</c:v>
                </c:pt>
                <c:pt idx="16">
                  <c:v>-</c:v>
                </c:pt>
                <c:pt idx="17">
                  <c:v>-</c:v>
                </c:pt>
                <c:pt idx="18">
                  <c:v>-</c:v>
                </c:pt>
                <c:pt idx="19">
                  <c:v>-</c:v>
                </c:pt>
                <c:pt idx="20">
                  <c:v>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Hárok1!$A$69:$I$71</c:f>
              <c:multiLvlStrCache>
                <c:ptCount val="3"/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máj 20</c:v>
                  </c:pt>
                  <c:pt idx="1">
                    <c:v>máj 20</c:v>
                  </c:pt>
                  <c:pt idx="2">
                    <c:v>máj 20</c:v>
                  </c:pt>
                </c:lvl>
                <c:lvl>
                  <c:pt idx="0">
                    <c:v>január 20</c:v>
                  </c:pt>
                  <c:pt idx="1">
                    <c:v>január 20</c:v>
                  </c:pt>
                  <c:pt idx="2">
                    <c:v>január 20</c:v>
                  </c:pt>
                </c:lvl>
                <c:lvl>
                  <c:pt idx="0">
                    <c:v>nie</c:v>
                  </c:pt>
                  <c:pt idx="1">
                    <c:v>nie</c:v>
                  </c:pt>
                  <c:pt idx="2">
                    <c:v>nie</c:v>
                  </c:pt>
                </c:lvl>
                <c:lvl>
                  <c:pt idx="0">
                    <c:v>Schválenie ŠU</c:v>
                  </c:pt>
                  <c:pt idx="1">
                    <c:v>Schválenie ŠU</c:v>
                  </c:pt>
                  <c:pt idx="2">
                    <c:v>Schválenie ŠU</c:v>
                  </c:pt>
                </c:lvl>
                <c:lvl>
                  <c:pt idx="0">
                    <c:v>Príprava ŠU na RV jún/2019</c:v>
                  </c:pt>
                  <c:pt idx="1">
                    <c:v>Príprava ŠU na RV jún/2019</c:v>
                  </c:pt>
                  <c:pt idx="2">
                    <c:v>Príprava ŠU na RV jún/2019</c:v>
                  </c:pt>
                </c:lvl>
                <c:lvl>
                  <c:pt idx="0">
                    <c:v>NASES</c:v>
                  </c:pt>
                  <c:pt idx="1">
                    <c:v>ÚPPVII</c:v>
                  </c:pt>
                  <c:pt idx="2">
                    <c:v>ÚPPVII</c:v>
                  </c:pt>
                </c:lvl>
                <c:lvl>
                  <c:pt idx="0">
                    <c:v>Otvorené údaje 2.0 - Rozvoj centrálnych komponentov pre kvalitné zabezpečenie otvorených údajov</c:v>
                  </c:pt>
                  <c:pt idx="1">
                    <c:v>MetaIS 3</c:v>
                  </c:pt>
                  <c:pt idx="2">
                    <c:v>Fond malých projektov</c:v>
                  </c:pt>
                </c:lvl>
              </c:multiLvlStrCache>
            </c:multiLvlStrRef>
          </c:cat>
          <c:val>
            <c:numRef>
              <c:f>Hárok1!$AN$69:$AN$71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1E-5B39-4BE9-AA82-62BD433C6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501576"/>
        <c:axId val="298821384"/>
      </c:barChart>
      <c:catAx>
        <c:axId val="29950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8821384"/>
        <c:crosses val="autoZero"/>
        <c:auto val="1"/>
        <c:lblAlgn val="ctr"/>
        <c:lblOffset val="100"/>
        <c:noMultiLvlLbl val="0"/>
      </c:catAx>
      <c:valAx>
        <c:axId val="29882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950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432823" cy="6168206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uľka1" displayName="Tabuľka1" ref="A1:K71" totalsRowShown="0" headerRowDxfId="15" dataDxfId="13" headerRowBorderDxfId="14" tableBorderDxfId="12" totalsRowBorderDxfId="11">
  <tableColumns count="11">
    <tableColumn id="1" name="Názov projektu" dataDxfId="10"/>
    <tableColumn id="2" name="Prijímateľ" dataDxfId="9"/>
    <tableColumn id="3" name="Stav prípravy projektu" dataDxfId="8"/>
    <tableColumn id="11" name="Nadväzujúce aktivity v príprave projektu" dataDxfId="7"/>
    <tableColumn id="10" name="Schválenie projektového zámeru v RV PO7 (áno/nie)" dataDxfId="6"/>
    <tableColumn id="4" name="Reálny/Predpokladaný termín schválenia ŽoNFP (MM/RRRR)" dataDxfId="5"/>
    <tableColumn id="5" name="Reálny/Predpokladaný termín začiatku VO (MM/RRRR)" dataDxfId="4"/>
    <tableColumn id="7" name="Reálny/Predpokladaný termín začiatku realizácie projektu (MM/RRRR)" dataDxfId="3"/>
    <tableColumn id="8" name="Reálny/Predpokladaný termín ukončenia projektu (MM/RRRR)" dataDxfId="2"/>
    <tableColumn id="6" name="Pridelená/Predpokladaná suma NFP - EÚ zdroj_x000a_(v €)" dataDxfId="1"/>
    <tableColumn id="9" name="Poznámka" dataDxfId="0"/>
  </tableColumns>
  <tableStyleInfo name="TableStyleMedium18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179"/>
  <sheetViews>
    <sheetView showGridLines="0" tabSelected="1" view="pageBreakPreview" zoomScale="60" zoomScaleNormal="80" workbookViewId="0">
      <pane xSplit="1" topLeftCell="R1" activePane="topRight" state="frozen"/>
      <selection activeCell="A2" sqref="A2"/>
      <selection pane="topRight" activeCell="A14" sqref="A14"/>
    </sheetView>
  </sheetViews>
  <sheetFormatPr defaultRowHeight="14.4" x14ac:dyDescent="0.3"/>
  <cols>
    <col min="1" max="1" width="93.88671875" customWidth="1"/>
    <col min="2" max="2" width="14" style="53" customWidth="1"/>
    <col min="3" max="3" width="27.109375" customWidth="1"/>
    <col min="4" max="4" width="24" customWidth="1"/>
    <col min="5" max="5" width="12.33203125" customWidth="1"/>
    <col min="6" max="6" width="16.44140625" customWidth="1"/>
    <col min="7" max="8" width="16" customWidth="1"/>
    <col min="9" max="9" width="16.33203125" customWidth="1"/>
    <col min="10" max="10" width="14.5546875" customWidth="1"/>
    <col min="11" max="11" width="9.109375" customWidth="1"/>
    <col min="12" max="22" width="14.33203125" customWidth="1"/>
    <col min="23" max="23" width="14.33203125" customWidth="1" collapsed="1"/>
    <col min="24" max="26" width="14.33203125" customWidth="1"/>
    <col min="27" max="27" width="16.6640625" customWidth="1"/>
    <col min="28" max="40" width="14.33203125" customWidth="1"/>
  </cols>
  <sheetData>
    <row r="1" spans="1:40" ht="65.25" hidden="1" customHeight="1" x14ac:dyDescent="0.3">
      <c r="A1" s="1" t="s">
        <v>0</v>
      </c>
      <c r="B1" s="46" t="s">
        <v>1</v>
      </c>
      <c r="C1" s="2" t="s">
        <v>2</v>
      </c>
      <c r="D1" s="2" t="s">
        <v>5</v>
      </c>
      <c r="E1" s="2" t="s">
        <v>4</v>
      </c>
      <c r="F1" s="2" t="s">
        <v>24</v>
      </c>
      <c r="G1" s="2" t="s">
        <v>25</v>
      </c>
      <c r="H1" s="3" t="s">
        <v>26</v>
      </c>
      <c r="I1" s="3" t="s">
        <v>27</v>
      </c>
      <c r="J1" s="3" t="s">
        <v>23</v>
      </c>
      <c r="K1" s="3" t="s">
        <v>8</v>
      </c>
      <c r="L1" s="74">
        <v>43472</v>
      </c>
      <c r="M1" s="75"/>
      <c r="N1" s="75"/>
      <c r="O1" s="76"/>
      <c r="P1" s="77">
        <v>43503</v>
      </c>
      <c r="Q1" s="78"/>
      <c r="R1" s="79"/>
      <c r="S1" s="80">
        <v>43531</v>
      </c>
      <c r="T1" s="80"/>
      <c r="U1" s="80"/>
      <c r="V1" s="81"/>
      <c r="W1" s="80">
        <v>43562</v>
      </c>
      <c r="X1" s="78"/>
      <c r="Y1" s="78"/>
      <c r="Z1" s="79"/>
      <c r="AA1" s="75">
        <v>43592</v>
      </c>
      <c r="AB1" s="76"/>
      <c r="AC1" s="74">
        <v>43623</v>
      </c>
      <c r="AD1" s="75"/>
      <c r="AE1" s="75"/>
      <c r="AF1" s="76"/>
      <c r="AG1" s="74">
        <v>43653</v>
      </c>
      <c r="AH1" s="75"/>
      <c r="AI1" s="76"/>
      <c r="AJ1" s="74">
        <v>43684</v>
      </c>
      <c r="AK1" s="76"/>
      <c r="AL1" s="74">
        <v>43715</v>
      </c>
      <c r="AM1" s="75"/>
      <c r="AN1" s="75"/>
    </row>
    <row r="2" spans="1:40" ht="112.2" x14ac:dyDescent="0.3">
      <c r="A2" s="8" t="s">
        <v>12</v>
      </c>
      <c r="B2" s="47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8" t="s">
        <v>19</v>
      </c>
      <c r="I2" s="8" t="s">
        <v>20</v>
      </c>
      <c r="J2" s="8" t="s">
        <v>21</v>
      </c>
      <c r="K2" s="21" t="s">
        <v>22</v>
      </c>
      <c r="L2" s="40" t="s">
        <v>133</v>
      </c>
      <c r="M2" s="40" t="s">
        <v>134</v>
      </c>
      <c r="N2" s="40" t="s">
        <v>135</v>
      </c>
      <c r="O2" s="40" t="s">
        <v>136</v>
      </c>
      <c r="P2" s="40" t="s">
        <v>137</v>
      </c>
      <c r="Q2" s="40" t="s">
        <v>138</v>
      </c>
      <c r="R2" s="40" t="s">
        <v>139</v>
      </c>
      <c r="S2" s="40" t="s">
        <v>140</v>
      </c>
      <c r="T2" s="40" t="s">
        <v>141</v>
      </c>
      <c r="U2" s="40" t="s">
        <v>142</v>
      </c>
      <c r="V2" s="40" t="s">
        <v>143</v>
      </c>
      <c r="W2" s="40" t="s">
        <v>144</v>
      </c>
      <c r="X2" s="40" t="s">
        <v>145</v>
      </c>
      <c r="Y2" s="40" t="s">
        <v>146</v>
      </c>
      <c r="Z2" s="40" t="s">
        <v>147</v>
      </c>
      <c r="AA2" s="40" t="s">
        <v>148</v>
      </c>
      <c r="AB2" s="40" t="s">
        <v>149</v>
      </c>
      <c r="AC2" s="40" t="s">
        <v>150</v>
      </c>
      <c r="AD2" s="40" t="s">
        <v>151</v>
      </c>
      <c r="AE2" s="40" t="s">
        <v>152</v>
      </c>
      <c r="AF2" s="40" t="s">
        <v>153</v>
      </c>
      <c r="AG2" s="40" t="s">
        <v>154</v>
      </c>
      <c r="AH2" s="40" t="s">
        <v>155</v>
      </c>
      <c r="AI2" s="40" t="s">
        <v>156</v>
      </c>
      <c r="AJ2" s="40" t="s">
        <v>157</v>
      </c>
      <c r="AK2" s="40" t="s">
        <v>158</v>
      </c>
      <c r="AL2" s="40" t="s">
        <v>159</v>
      </c>
      <c r="AM2" s="40" t="s">
        <v>160</v>
      </c>
      <c r="AN2" s="41" t="s">
        <v>161</v>
      </c>
    </row>
    <row r="3" spans="1:40" x14ac:dyDescent="0.3">
      <c r="A3" s="62" t="s">
        <v>30</v>
      </c>
      <c r="B3" s="48" t="s">
        <v>31</v>
      </c>
      <c r="C3" s="4" t="s">
        <v>98</v>
      </c>
      <c r="D3" s="4" t="s">
        <v>117</v>
      </c>
      <c r="E3" s="4" t="s">
        <v>105</v>
      </c>
      <c r="F3" s="14" t="s">
        <v>107</v>
      </c>
      <c r="G3" s="14" t="s">
        <v>107</v>
      </c>
      <c r="H3" s="14" t="s">
        <v>107</v>
      </c>
      <c r="I3" s="14" t="s">
        <v>107</v>
      </c>
      <c r="J3" s="17">
        <v>4437460.72</v>
      </c>
      <c r="K3" s="31"/>
      <c r="L3" s="43" t="s">
        <v>162</v>
      </c>
      <c r="M3" s="43" t="s">
        <v>162</v>
      </c>
      <c r="N3" s="43" t="s">
        <v>162</v>
      </c>
      <c r="O3" s="43" t="s">
        <v>162</v>
      </c>
      <c r="P3" s="43" t="s">
        <v>162</v>
      </c>
      <c r="Q3" s="43" t="s">
        <v>162</v>
      </c>
      <c r="R3" s="43" t="s">
        <v>162</v>
      </c>
      <c r="S3" s="43" t="s">
        <v>162</v>
      </c>
      <c r="T3" s="43" t="s">
        <v>162</v>
      </c>
      <c r="U3" s="43" t="s">
        <v>162</v>
      </c>
      <c r="V3" s="43">
        <v>68</v>
      </c>
      <c r="W3" s="43" t="s">
        <v>162</v>
      </c>
      <c r="X3" s="43" t="s">
        <v>162</v>
      </c>
      <c r="Y3" s="43" t="s">
        <v>162</v>
      </c>
      <c r="Z3" s="43">
        <v>68</v>
      </c>
      <c r="AA3" s="43" t="s">
        <v>162</v>
      </c>
      <c r="AB3" s="43" t="s">
        <v>162</v>
      </c>
      <c r="AC3" s="43" t="s">
        <v>162</v>
      </c>
      <c r="AD3" s="43" t="s">
        <v>162</v>
      </c>
      <c r="AE3" s="43" t="s">
        <v>162</v>
      </c>
      <c r="AF3" s="43" t="s">
        <v>162</v>
      </c>
      <c r="AG3" s="43" t="s">
        <v>162</v>
      </c>
      <c r="AH3" s="43" t="s">
        <v>162</v>
      </c>
      <c r="AI3" s="43" t="s">
        <v>162</v>
      </c>
      <c r="AJ3" s="43" t="s">
        <v>162</v>
      </c>
      <c r="AK3" s="43" t="s">
        <v>162</v>
      </c>
      <c r="AL3" s="43" t="s">
        <v>162</v>
      </c>
      <c r="AM3" s="43" t="s">
        <v>162</v>
      </c>
      <c r="AN3" s="43" t="s">
        <v>162</v>
      </c>
    </row>
    <row r="4" spans="1:40" x14ac:dyDescent="0.3">
      <c r="A4" s="62" t="s">
        <v>32</v>
      </c>
      <c r="B4" s="48" t="s">
        <v>33</v>
      </c>
      <c r="C4" s="4" t="s">
        <v>98</v>
      </c>
      <c r="D4" s="4" t="s">
        <v>118</v>
      </c>
      <c r="E4" s="4" t="s">
        <v>105</v>
      </c>
      <c r="F4" s="14" t="s">
        <v>107</v>
      </c>
      <c r="G4" s="14" t="s">
        <v>107</v>
      </c>
      <c r="H4" s="14" t="s">
        <v>107</v>
      </c>
      <c r="I4" s="14" t="s">
        <v>107</v>
      </c>
      <c r="J4" s="17">
        <v>1941740.21</v>
      </c>
      <c r="K4" s="31"/>
      <c r="L4" s="44" t="s">
        <v>162</v>
      </c>
      <c r="M4" s="44" t="s">
        <v>162</v>
      </c>
      <c r="N4" s="44" t="s">
        <v>162</v>
      </c>
      <c r="O4" s="44" t="s">
        <v>162</v>
      </c>
      <c r="P4" s="44" t="s">
        <v>162</v>
      </c>
      <c r="Q4" s="44" t="s">
        <v>162</v>
      </c>
      <c r="R4" s="44" t="s">
        <v>162</v>
      </c>
      <c r="S4" s="44" t="s">
        <v>162</v>
      </c>
      <c r="T4" s="44" t="s">
        <v>162</v>
      </c>
      <c r="U4" s="44" t="s">
        <v>162</v>
      </c>
      <c r="V4" s="44">
        <v>9</v>
      </c>
      <c r="W4" s="44" t="s">
        <v>162</v>
      </c>
      <c r="X4" s="44" t="s">
        <v>162</v>
      </c>
      <c r="Y4" s="44" t="s">
        <v>162</v>
      </c>
      <c r="Z4" s="44">
        <v>9</v>
      </c>
      <c r="AA4" s="44" t="s">
        <v>162</v>
      </c>
      <c r="AB4" s="44" t="s">
        <v>162</v>
      </c>
      <c r="AC4" s="44" t="s">
        <v>162</v>
      </c>
      <c r="AD4" s="44" t="s">
        <v>162</v>
      </c>
      <c r="AE4" s="44" t="s">
        <v>162</v>
      </c>
      <c r="AF4" s="44" t="s">
        <v>162</v>
      </c>
      <c r="AG4" s="44" t="s">
        <v>162</v>
      </c>
      <c r="AH4" s="44" t="s">
        <v>162</v>
      </c>
      <c r="AI4" s="44" t="s">
        <v>162</v>
      </c>
      <c r="AJ4" s="44" t="s">
        <v>162</v>
      </c>
      <c r="AK4" s="44" t="s">
        <v>162</v>
      </c>
      <c r="AL4" s="44" t="s">
        <v>162</v>
      </c>
      <c r="AM4" s="44" t="s">
        <v>162</v>
      </c>
      <c r="AN4" s="44" t="s">
        <v>162</v>
      </c>
    </row>
    <row r="5" spans="1:40" x14ac:dyDescent="0.3">
      <c r="A5" s="62" t="s">
        <v>34</v>
      </c>
      <c r="B5" s="49" t="s">
        <v>176</v>
      </c>
      <c r="C5" s="4" t="s">
        <v>99</v>
      </c>
      <c r="D5" s="4" t="s">
        <v>117</v>
      </c>
      <c r="E5" s="4" t="s">
        <v>105</v>
      </c>
      <c r="F5" s="14" t="s">
        <v>107</v>
      </c>
      <c r="G5" s="14" t="s">
        <v>107</v>
      </c>
      <c r="H5" s="14" t="s">
        <v>107</v>
      </c>
      <c r="I5" s="14" t="s">
        <v>107</v>
      </c>
      <c r="J5" s="17">
        <v>20769553.399999999</v>
      </c>
      <c r="K5" s="31"/>
      <c r="L5" s="35" t="s">
        <v>162</v>
      </c>
      <c r="M5" s="35" t="s">
        <v>162</v>
      </c>
      <c r="N5" s="35" t="s">
        <v>162</v>
      </c>
      <c r="O5" s="35" t="s">
        <v>162</v>
      </c>
      <c r="P5" s="35" t="s">
        <v>162</v>
      </c>
      <c r="Q5" s="35" t="s">
        <v>162</v>
      </c>
      <c r="R5" s="35" t="s">
        <v>162</v>
      </c>
      <c r="S5" s="35" t="s">
        <v>162</v>
      </c>
      <c r="T5" s="35" t="s">
        <v>162</v>
      </c>
      <c r="U5" s="35" t="s">
        <v>162</v>
      </c>
      <c r="V5" s="45"/>
      <c r="W5" s="35" t="s">
        <v>162</v>
      </c>
      <c r="X5" s="35" t="s">
        <v>162</v>
      </c>
      <c r="Y5" s="35" t="s">
        <v>162</v>
      </c>
      <c r="Z5" s="35">
        <v>4</v>
      </c>
      <c r="AA5" s="35" t="s">
        <v>162</v>
      </c>
      <c r="AB5" s="35" t="s">
        <v>162</v>
      </c>
      <c r="AC5" s="35" t="s">
        <v>162</v>
      </c>
      <c r="AD5" s="35" t="s">
        <v>162</v>
      </c>
      <c r="AE5" s="35" t="s">
        <v>162</v>
      </c>
      <c r="AF5" s="35" t="s">
        <v>162</v>
      </c>
      <c r="AG5" s="35" t="s">
        <v>162</v>
      </c>
      <c r="AH5" s="35" t="s">
        <v>162</v>
      </c>
      <c r="AI5" s="35" t="s">
        <v>162</v>
      </c>
      <c r="AJ5" s="35" t="s">
        <v>162</v>
      </c>
      <c r="AK5" s="35" t="s">
        <v>162</v>
      </c>
      <c r="AL5" s="35" t="s">
        <v>162</v>
      </c>
      <c r="AM5" s="35" t="s">
        <v>162</v>
      </c>
      <c r="AN5" s="44" t="s">
        <v>162</v>
      </c>
    </row>
    <row r="6" spans="1:40" x14ac:dyDescent="0.3">
      <c r="A6" s="62" t="s">
        <v>36</v>
      </c>
      <c r="B6" s="48" t="s">
        <v>37</v>
      </c>
      <c r="C6" s="4" t="s">
        <v>99</v>
      </c>
      <c r="D6" s="4" t="s">
        <v>117</v>
      </c>
      <c r="E6" s="4" t="s">
        <v>105</v>
      </c>
      <c r="F6" s="14" t="s">
        <v>107</v>
      </c>
      <c r="G6" s="14" t="s">
        <v>107</v>
      </c>
      <c r="H6" s="14" t="s">
        <v>107</v>
      </c>
      <c r="I6" s="14" t="s">
        <v>107</v>
      </c>
      <c r="J6" s="17">
        <v>414713.84</v>
      </c>
      <c r="K6" s="31"/>
      <c r="L6" s="35" t="s">
        <v>162</v>
      </c>
      <c r="M6" s="35" t="s">
        <v>162</v>
      </c>
      <c r="N6" s="35" t="s">
        <v>162</v>
      </c>
      <c r="O6" s="35" t="s">
        <v>162</v>
      </c>
      <c r="P6" s="35" t="s">
        <v>162</v>
      </c>
      <c r="Q6" s="35" t="s">
        <v>162</v>
      </c>
      <c r="R6" s="35" t="s">
        <v>162</v>
      </c>
      <c r="S6" s="35" t="s">
        <v>162</v>
      </c>
      <c r="T6" s="35" t="s">
        <v>162</v>
      </c>
      <c r="U6" s="35" t="s">
        <v>162</v>
      </c>
      <c r="V6" s="35">
        <v>1</v>
      </c>
      <c r="W6" s="35" t="s">
        <v>162</v>
      </c>
      <c r="X6" s="35" t="s">
        <v>162</v>
      </c>
      <c r="Y6" s="35" t="s">
        <v>162</v>
      </c>
      <c r="Z6" s="35">
        <v>1</v>
      </c>
      <c r="AA6" s="35" t="s">
        <v>162</v>
      </c>
      <c r="AB6" s="35" t="s">
        <v>162</v>
      </c>
      <c r="AC6" s="35" t="s">
        <v>162</v>
      </c>
      <c r="AD6" s="35" t="s">
        <v>162</v>
      </c>
      <c r="AE6" s="35" t="s">
        <v>162</v>
      </c>
      <c r="AF6" s="35" t="s">
        <v>162</v>
      </c>
      <c r="AG6" s="35" t="s">
        <v>162</v>
      </c>
      <c r="AH6" s="35" t="s">
        <v>162</v>
      </c>
      <c r="AI6" s="35" t="s">
        <v>162</v>
      </c>
      <c r="AJ6" s="35" t="s">
        <v>162</v>
      </c>
      <c r="AK6" s="35" t="s">
        <v>162</v>
      </c>
      <c r="AL6" s="35" t="s">
        <v>162</v>
      </c>
      <c r="AM6" s="35" t="s">
        <v>162</v>
      </c>
      <c r="AN6" s="44" t="s">
        <v>162</v>
      </c>
    </row>
    <row r="7" spans="1:40" x14ac:dyDescent="0.3">
      <c r="A7" s="62" t="s">
        <v>38</v>
      </c>
      <c r="B7" s="48" t="s">
        <v>37</v>
      </c>
      <c r="C7" s="4" t="s">
        <v>100</v>
      </c>
      <c r="D7" s="4" t="s">
        <v>118</v>
      </c>
      <c r="E7" s="4" t="s">
        <v>105</v>
      </c>
      <c r="F7" s="14" t="s">
        <v>107</v>
      </c>
      <c r="G7" s="14" t="s">
        <v>107</v>
      </c>
      <c r="H7" s="14" t="s">
        <v>107</v>
      </c>
      <c r="I7" s="14" t="s">
        <v>107</v>
      </c>
      <c r="J7" s="17">
        <v>530064.36</v>
      </c>
      <c r="K7" s="31"/>
      <c r="L7" s="35" t="s">
        <v>162</v>
      </c>
      <c r="M7" s="35" t="s">
        <v>162</v>
      </c>
      <c r="N7" s="35" t="s">
        <v>162</v>
      </c>
      <c r="O7" s="35" t="s">
        <v>162</v>
      </c>
      <c r="P7" s="35" t="s">
        <v>162</v>
      </c>
      <c r="Q7" s="35" t="s">
        <v>162</v>
      </c>
      <c r="R7" s="35" t="s">
        <v>162</v>
      </c>
      <c r="S7" s="35" t="s">
        <v>162</v>
      </c>
      <c r="T7" s="35" t="s">
        <v>162</v>
      </c>
      <c r="U7" s="35" t="s">
        <v>162</v>
      </c>
      <c r="V7" s="35">
        <v>1</v>
      </c>
      <c r="W7" s="35" t="s">
        <v>162</v>
      </c>
      <c r="X7" s="35" t="s">
        <v>162</v>
      </c>
      <c r="Y7" s="35" t="s">
        <v>162</v>
      </c>
      <c r="Z7" s="35">
        <v>1</v>
      </c>
      <c r="AA7" s="35" t="s">
        <v>162</v>
      </c>
      <c r="AB7" s="35" t="s">
        <v>162</v>
      </c>
      <c r="AC7" s="35" t="s">
        <v>162</v>
      </c>
      <c r="AD7" s="35" t="s">
        <v>162</v>
      </c>
      <c r="AE7" s="35" t="s">
        <v>162</v>
      </c>
      <c r="AF7" s="35" t="s">
        <v>162</v>
      </c>
      <c r="AG7" s="35" t="s">
        <v>162</v>
      </c>
      <c r="AH7" s="35" t="s">
        <v>162</v>
      </c>
      <c r="AI7" s="35" t="s">
        <v>162</v>
      </c>
      <c r="AJ7" s="35" t="s">
        <v>162</v>
      </c>
      <c r="AK7" s="35" t="s">
        <v>162</v>
      </c>
      <c r="AL7" s="35" t="s">
        <v>162</v>
      </c>
      <c r="AM7" s="35" t="s">
        <v>162</v>
      </c>
      <c r="AN7" s="44" t="s">
        <v>162</v>
      </c>
    </row>
    <row r="8" spans="1:40" x14ac:dyDescent="0.3">
      <c r="A8" s="62" t="s">
        <v>39</v>
      </c>
      <c r="B8" s="48" t="s">
        <v>37</v>
      </c>
      <c r="C8" s="4" t="s">
        <v>98</v>
      </c>
      <c r="D8" s="4" t="s">
        <v>118</v>
      </c>
      <c r="E8" s="4" t="s">
        <v>105</v>
      </c>
      <c r="F8" s="14" t="s">
        <v>107</v>
      </c>
      <c r="G8" s="14" t="s">
        <v>107</v>
      </c>
      <c r="H8" s="14" t="s">
        <v>107</v>
      </c>
      <c r="I8" s="14">
        <v>43525</v>
      </c>
      <c r="J8" s="17">
        <v>8117450.6399999997</v>
      </c>
      <c r="K8" s="31"/>
      <c r="L8" s="35" t="s">
        <v>162</v>
      </c>
      <c r="M8" s="35" t="s">
        <v>162</v>
      </c>
      <c r="N8" s="35" t="s">
        <v>162</v>
      </c>
      <c r="O8" s="35" t="s">
        <v>162</v>
      </c>
      <c r="P8" s="35" t="s">
        <v>162</v>
      </c>
      <c r="Q8" s="35" t="s">
        <v>162</v>
      </c>
      <c r="R8" s="35" t="s">
        <v>162</v>
      </c>
      <c r="S8" s="35" t="s">
        <v>162</v>
      </c>
      <c r="T8" s="35" t="s">
        <v>162</v>
      </c>
      <c r="U8" s="35" t="s">
        <v>162</v>
      </c>
      <c r="V8" s="35">
        <v>4</v>
      </c>
      <c r="W8" s="35" t="s">
        <v>162</v>
      </c>
      <c r="X8" s="35" t="s">
        <v>162</v>
      </c>
      <c r="Y8" s="35" t="s">
        <v>162</v>
      </c>
      <c r="Z8" s="35">
        <v>4</v>
      </c>
      <c r="AA8" s="35" t="s">
        <v>162</v>
      </c>
      <c r="AB8" s="35" t="s">
        <v>162</v>
      </c>
      <c r="AC8" s="35" t="s">
        <v>162</v>
      </c>
      <c r="AD8" s="35" t="s">
        <v>162</v>
      </c>
      <c r="AE8" s="35" t="s">
        <v>162</v>
      </c>
      <c r="AF8" s="35" t="s">
        <v>162</v>
      </c>
      <c r="AG8" s="35" t="s">
        <v>162</v>
      </c>
      <c r="AH8" s="35" t="s">
        <v>162</v>
      </c>
      <c r="AI8" s="35" t="s">
        <v>162</v>
      </c>
      <c r="AJ8" s="35" t="s">
        <v>162</v>
      </c>
      <c r="AK8" s="35" t="s">
        <v>162</v>
      </c>
      <c r="AL8" s="35" t="s">
        <v>162</v>
      </c>
      <c r="AM8" s="35" t="s">
        <v>162</v>
      </c>
      <c r="AN8" s="44" t="s">
        <v>162</v>
      </c>
    </row>
    <row r="9" spans="1:40" x14ac:dyDescent="0.3">
      <c r="A9" s="4" t="s">
        <v>40</v>
      </c>
      <c r="B9" s="48" t="s">
        <v>37</v>
      </c>
      <c r="C9" s="4" t="s">
        <v>99</v>
      </c>
      <c r="D9" s="4" t="s">
        <v>117</v>
      </c>
      <c r="E9" s="4" t="s">
        <v>105</v>
      </c>
      <c r="F9" s="14" t="s">
        <v>107</v>
      </c>
      <c r="G9" s="14" t="s">
        <v>107</v>
      </c>
      <c r="H9" s="14" t="s">
        <v>107</v>
      </c>
      <c r="I9" s="14" t="s">
        <v>107</v>
      </c>
      <c r="J9" s="17">
        <v>2793725.98</v>
      </c>
      <c r="K9" s="31"/>
      <c r="L9" s="35" t="s">
        <v>162</v>
      </c>
      <c r="M9" s="35" t="s">
        <v>162</v>
      </c>
      <c r="N9" s="35" t="s">
        <v>162</v>
      </c>
      <c r="O9" s="35" t="s">
        <v>162</v>
      </c>
      <c r="P9" s="35" t="s">
        <v>162</v>
      </c>
      <c r="Q9" s="35" t="s">
        <v>162</v>
      </c>
      <c r="R9" s="35" t="s">
        <v>162</v>
      </c>
      <c r="S9" s="35" t="s">
        <v>162</v>
      </c>
      <c r="T9" s="35" t="s">
        <v>162</v>
      </c>
      <c r="U9" s="35" t="s">
        <v>162</v>
      </c>
      <c r="V9" s="35">
        <v>6</v>
      </c>
      <c r="W9" s="35" t="s">
        <v>162</v>
      </c>
      <c r="X9" s="35" t="s">
        <v>162</v>
      </c>
      <c r="Y9" s="35" t="s">
        <v>162</v>
      </c>
      <c r="Z9" s="35">
        <v>6</v>
      </c>
      <c r="AA9" s="35" t="s">
        <v>162</v>
      </c>
      <c r="AB9" s="35" t="s">
        <v>162</v>
      </c>
      <c r="AC9" s="35" t="s">
        <v>162</v>
      </c>
      <c r="AD9" s="35" t="s">
        <v>162</v>
      </c>
      <c r="AE9" s="35" t="s">
        <v>162</v>
      </c>
      <c r="AF9" s="35" t="s">
        <v>162</v>
      </c>
      <c r="AG9" s="35" t="s">
        <v>162</v>
      </c>
      <c r="AH9" s="35" t="s">
        <v>162</v>
      </c>
      <c r="AI9" s="35" t="s">
        <v>162</v>
      </c>
      <c r="AJ9" s="35" t="s">
        <v>162</v>
      </c>
      <c r="AK9" s="35" t="s">
        <v>162</v>
      </c>
      <c r="AL9" s="35" t="s">
        <v>162</v>
      </c>
      <c r="AM9" s="35" t="s">
        <v>162</v>
      </c>
      <c r="AN9" s="44" t="s">
        <v>162</v>
      </c>
    </row>
    <row r="10" spans="1:40" x14ac:dyDescent="0.3">
      <c r="A10" s="4" t="s">
        <v>41</v>
      </c>
      <c r="B10" s="48" t="s">
        <v>31</v>
      </c>
      <c r="C10" s="4" t="s">
        <v>99</v>
      </c>
      <c r="D10" s="4" t="s">
        <v>117</v>
      </c>
      <c r="E10" s="4" t="s">
        <v>105</v>
      </c>
      <c r="F10" s="14" t="s">
        <v>107</v>
      </c>
      <c r="G10" s="14" t="s">
        <v>107</v>
      </c>
      <c r="H10" s="14" t="s">
        <v>107</v>
      </c>
      <c r="I10" s="14" t="s">
        <v>107</v>
      </c>
      <c r="J10" s="17">
        <v>12067479.859999999</v>
      </c>
      <c r="K10" s="31"/>
      <c r="L10" s="35" t="s">
        <v>162</v>
      </c>
      <c r="M10" s="35" t="s">
        <v>162</v>
      </c>
      <c r="N10" s="35" t="s">
        <v>162</v>
      </c>
      <c r="O10" s="35" t="s">
        <v>162</v>
      </c>
      <c r="P10" s="35" t="s">
        <v>162</v>
      </c>
      <c r="Q10" s="35" t="s">
        <v>162</v>
      </c>
      <c r="R10" s="35" t="s">
        <v>162</v>
      </c>
      <c r="S10" s="35" t="s">
        <v>162</v>
      </c>
      <c r="T10" s="35" t="s">
        <v>162</v>
      </c>
      <c r="U10" s="35" t="s">
        <v>162</v>
      </c>
      <c r="V10" s="35" t="s">
        <v>162</v>
      </c>
      <c r="W10" s="35" t="s">
        <v>162</v>
      </c>
      <c r="X10" s="35" t="s">
        <v>162</v>
      </c>
      <c r="Y10" s="35" t="s">
        <v>162</v>
      </c>
      <c r="Z10" s="35" t="s">
        <v>162</v>
      </c>
      <c r="AA10" s="35" t="s">
        <v>162</v>
      </c>
      <c r="AB10" s="35" t="s">
        <v>162</v>
      </c>
      <c r="AC10" s="35" t="s">
        <v>162</v>
      </c>
      <c r="AD10" s="35" t="s">
        <v>162</v>
      </c>
      <c r="AE10" s="35" t="s">
        <v>162</v>
      </c>
      <c r="AF10" s="35" t="s">
        <v>162</v>
      </c>
      <c r="AG10" s="35">
        <v>8</v>
      </c>
      <c r="AH10" s="35">
        <v>1</v>
      </c>
      <c r="AI10" s="35" t="s">
        <v>162</v>
      </c>
      <c r="AJ10" s="35" t="s">
        <v>162</v>
      </c>
      <c r="AK10" s="35" t="s">
        <v>162</v>
      </c>
      <c r="AL10" s="35" t="s">
        <v>162</v>
      </c>
      <c r="AM10" s="35" t="s">
        <v>162</v>
      </c>
      <c r="AN10" s="44" t="s">
        <v>162</v>
      </c>
    </row>
    <row r="11" spans="1:40" x14ac:dyDescent="0.3">
      <c r="A11" s="4" t="s">
        <v>42</v>
      </c>
      <c r="B11" s="48" t="s">
        <v>43</v>
      </c>
      <c r="C11" s="4" t="s">
        <v>99</v>
      </c>
      <c r="D11" s="4" t="s">
        <v>117</v>
      </c>
      <c r="E11" s="4" t="s">
        <v>105</v>
      </c>
      <c r="F11" s="14" t="s">
        <v>107</v>
      </c>
      <c r="G11" s="14" t="s">
        <v>107</v>
      </c>
      <c r="H11" s="14" t="s">
        <v>107</v>
      </c>
      <c r="I11" s="14" t="s">
        <v>107</v>
      </c>
      <c r="J11" s="17">
        <v>883481.28</v>
      </c>
      <c r="K11" s="31"/>
      <c r="L11" s="35" t="s">
        <v>162</v>
      </c>
      <c r="M11" s="35" t="s">
        <v>162</v>
      </c>
      <c r="N11" s="35" t="s">
        <v>162</v>
      </c>
      <c r="O11" s="35" t="s">
        <v>162</v>
      </c>
      <c r="P11" s="35" t="s">
        <v>162</v>
      </c>
      <c r="Q11" s="35" t="s">
        <v>162</v>
      </c>
      <c r="R11" s="35" t="s">
        <v>162</v>
      </c>
      <c r="S11" s="35" t="s">
        <v>162</v>
      </c>
      <c r="T11" s="35" t="s">
        <v>162</v>
      </c>
      <c r="U11" s="35" t="s">
        <v>162</v>
      </c>
      <c r="V11" s="35">
        <v>37</v>
      </c>
      <c r="W11" s="35" t="s">
        <v>162</v>
      </c>
      <c r="X11" s="35" t="s">
        <v>162</v>
      </c>
      <c r="Y11" s="35" t="s">
        <v>162</v>
      </c>
      <c r="Z11" s="35">
        <v>18</v>
      </c>
      <c r="AA11" s="35" t="s">
        <v>162</v>
      </c>
      <c r="AB11" s="35" t="s">
        <v>162</v>
      </c>
      <c r="AC11" s="35" t="s">
        <v>162</v>
      </c>
      <c r="AD11" s="35" t="s">
        <v>162</v>
      </c>
      <c r="AE11" s="35" t="s">
        <v>162</v>
      </c>
      <c r="AF11" s="35" t="s">
        <v>162</v>
      </c>
      <c r="AG11" s="35" t="s">
        <v>162</v>
      </c>
      <c r="AH11" s="35" t="s">
        <v>162</v>
      </c>
      <c r="AI11" s="35" t="s">
        <v>162</v>
      </c>
      <c r="AJ11" s="35" t="s">
        <v>162</v>
      </c>
      <c r="AK11" s="35" t="s">
        <v>162</v>
      </c>
      <c r="AL11" s="35" t="s">
        <v>162</v>
      </c>
      <c r="AM11" s="35" t="s">
        <v>162</v>
      </c>
      <c r="AN11" s="44" t="s">
        <v>162</v>
      </c>
    </row>
    <row r="12" spans="1:40" x14ac:dyDescent="0.3">
      <c r="A12" s="35" t="s">
        <v>44</v>
      </c>
      <c r="B12" s="48" t="s">
        <v>37</v>
      </c>
      <c r="C12" s="5" t="s">
        <v>98</v>
      </c>
      <c r="D12" s="5" t="s">
        <v>118</v>
      </c>
      <c r="E12" s="4" t="s">
        <v>105</v>
      </c>
      <c r="F12" s="14" t="s">
        <v>107</v>
      </c>
      <c r="G12" s="14" t="s">
        <v>107</v>
      </c>
      <c r="H12" s="14">
        <v>42125</v>
      </c>
      <c r="I12" s="14">
        <v>43739</v>
      </c>
      <c r="J12" s="18">
        <v>34758994.890000001</v>
      </c>
      <c r="K12" s="31"/>
      <c r="L12" s="35" t="s">
        <v>162</v>
      </c>
      <c r="M12" s="35" t="s">
        <v>162</v>
      </c>
      <c r="N12" s="35" t="s">
        <v>162</v>
      </c>
      <c r="O12" s="35" t="s">
        <v>162</v>
      </c>
      <c r="P12" s="35" t="s">
        <v>162</v>
      </c>
      <c r="Q12" s="35" t="s">
        <v>162</v>
      </c>
      <c r="R12" s="35" t="s">
        <v>162</v>
      </c>
      <c r="S12" s="35" t="s">
        <v>162</v>
      </c>
      <c r="T12" s="35" t="s">
        <v>162</v>
      </c>
      <c r="U12" s="35" t="s">
        <v>162</v>
      </c>
      <c r="V12" s="35" t="s">
        <v>162</v>
      </c>
      <c r="W12" s="35" t="s">
        <v>162</v>
      </c>
      <c r="X12" s="35" t="s">
        <v>162</v>
      </c>
      <c r="Y12" s="35" t="s">
        <v>162</v>
      </c>
      <c r="Z12" s="35" t="s">
        <v>162</v>
      </c>
      <c r="AA12" s="35" t="s">
        <v>162</v>
      </c>
      <c r="AB12" s="35" t="s">
        <v>162</v>
      </c>
      <c r="AC12" s="35" t="s">
        <v>162</v>
      </c>
      <c r="AD12" s="35" t="s">
        <v>162</v>
      </c>
      <c r="AE12" s="35" t="s">
        <v>162</v>
      </c>
      <c r="AF12" s="35" t="s">
        <v>162</v>
      </c>
      <c r="AG12" s="35" t="s">
        <v>162</v>
      </c>
      <c r="AH12" s="35" t="s">
        <v>162</v>
      </c>
      <c r="AI12" s="35" t="s">
        <v>162</v>
      </c>
      <c r="AJ12" s="35" t="s">
        <v>162</v>
      </c>
      <c r="AK12" s="35">
        <v>4</v>
      </c>
      <c r="AL12" s="35" t="s">
        <v>162</v>
      </c>
      <c r="AM12" s="35" t="s">
        <v>162</v>
      </c>
      <c r="AN12" s="44" t="s">
        <v>162</v>
      </c>
    </row>
    <row r="13" spans="1:40" x14ac:dyDescent="0.3">
      <c r="A13" s="35" t="s">
        <v>45</v>
      </c>
      <c r="B13" s="48" t="s">
        <v>37</v>
      </c>
      <c r="C13" s="4" t="s">
        <v>100</v>
      </c>
      <c r="D13" s="4" t="s">
        <v>119</v>
      </c>
      <c r="E13" s="4" t="s">
        <v>105</v>
      </c>
      <c r="F13" s="14" t="s">
        <v>107</v>
      </c>
      <c r="G13" s="14">
        <v>43160</v>
      </c>
      <c r="H13" s="14">
        <v>43617</v>
      </c>
      <c r="I13" s="14">
        <v>43800</v>
      </c>
      <c r="J13" s="17">
        <v>26258054.510000002</v>
      </c>
      <c r="K13" s="31"/>
      <c r="L13" s="35" t="s">
        <v>162</v>
      </c>
      <c r="M13" s="35" t="s">
        <v>162</v>
      </c>
      <c r="N13" s="35" t="s">
        <v>162</v>
      </c>
      <c r="O13" s="35" t="s">
        <v>162</v>
      </c>
      <c r="P13" s="35" t="s">
        <v>162</v>
      </c>
      <c r="Q13" s="35" t="s">
        <v>162</v>
      </c>
      <c r="R13" s="35" t="s">
        <v>162</v>
      </c>
      <c r="S13" s="35" t="s">
        <v>162</v>
      </c>
      <c r="T13" s="35" t="s">
        <v>162</v>
      </c>
      <c r="U13" s="35" t="s">
        <v>162</v>
      </c>
      <c r="V13" s="35" t="s">
        <v>162</v>
      </c>
      <c r="W13" s="35" t="s">
        <v>162</v>
      </c>
      <c r="X13" s="35" t="s">
        <v>162</v>
      </c>
      <c r="Y13" s="35" t="s">
        <v>162</v>
      </c>
      <c r="Z13" s="35" t="s">
        <v>162</v>
      </c>
      <c r="AA13" s="35" t="s">
        <v>162</v>
      </c>
      <c r="AB13" s="35" t="s">
        <v>162</v>
      </c>
      <c r="AC13" s="35" t="s">
        <v>162</v>
      </c>
      <c r="AD13" s="35" t="s">
        <v>162</v>
      </c>
      <c r="AE13" s="35" t="s">
        <v>162</v>
      </c>
      <c r="AF13" s="35" t="s">
        <v>162</v>
      </c>
      <c r="AG13" s="35" t="s">
        <v>162</v>
      </c>
      <c r="AH13" s="35" t="s">
        <v>162</v>
      </c>
      <c r="AI13" s="35" t="s">
        <v>162</v>
      </c>
      <c r="AJ13" s="35">
        <v>1</v>
      </c>
      <c r="AK13" s="35" t="s">
        <v>162</v>
      </c>
      <c r="AL13" s="35" t="s">
        <v>162</v>
      </c>
      <c r="AM13" s="35" t="s">
        <v>162</v>
      </c>
      <c r="AN13" s="44" t="s">
        <v>162</v>
      </c>
    </row>
    <row r="14" spans="1:40" x14ac:dyDescent="0.3">
      <c r="A14" s="35" t="s">
        <v>46</v>
      </c>
      <c r="B14" s="48" t="s">
        <v>37</v>
      </c>
      <c r="C14" s="4" t="s">
        <v>99</v>
      </c>
      <c r="D14" s="4" t="s">
        <v>117</v>
      </c>
      <c r="E14" s="4" t="s">
        <v>105</v>
      </c>
      <c r="F14" s="14" t="s">
        <v>107</v>
      </c>
      <c r="G14" s="14" t="s">
        <v>107</v>
      </c>
      <c r="H14" s="14" t="s">
        <v>107</v>
      </c>
      <c r="I14" s="14" t="s">
        <v>107</v>
      </c>
      <c r="J14" s="17">
        <v>619205.72</v>
      </c>
      <c r="K14" s="31"/>
      <c r="L14" s="35" t="s">
        <v>162</v>
      </c>
      <c r="M14" s="35" t="s">
        <v>162</v>
      </c>
      <c r="N14" s="35" t="s">
        <v>162</v>
      </c>
      <c r="O14" s="35" t="s">
        <v>162</v>
      </c>
      <c r="P14" s="35" t="s">
        <v>162</v>
      </c>
      <c r="Q14" s="35" t="s">
        <v>162</v>
      </c>
      <c r="R14" s="35" t="s">
        <v>162</v>
      </c>
      <c r="S14" s="35" t="s">
        <v>162</v>
      </c>
      <c r="T14" s="35" t="s">
        <v>162</v>
      </c>
      <c r="U14" s="35" t="s">
        <v>162</v>
      </c>
      <c r="V14" s="35">
        <v>6</v>
      </c>
      <c r="W14" s="35" t="s">
        <v>162</v>
      </c>
      <c r="X14" s="35" t="s">
        <v>162</v>
      </c>
      <c r="Y14" s="35" t="s">
        <v>162</v>
      </c>
      <c r="Z14" s="35">
        <v>12</v>
      </c>
      <c r="AA14" s="35" t="s">
        <v>162</v>
      </c>
      <c r="AB14" s="35" t="s">
        <v>162</v>
      </c>
      <c r="AC14" s="35" t="s">
        <v>162</v>
      </c>
      <c r="AD14" s="35" t="s">
        <v>162</v>
      </c>
      <c r="AE14" s="35" t="s">
        <v>162</v>
      </c>
      <c r="AF14" s="35" t="s">
        <v>162</v>
      </c>
      <c r="AG14" s="35" t="s">
        <v>162</v>
      </c>
      <c r="AH14" s="35" t="s">
        <v>162</v>
      </c>
      <c r="AI14" s="35" t="s">
        <v>162</v>
      </c>
      <c r="AJ14" s="35" t="s">
        <v>162</v>
      </c>
      <c r="AK14" s="35" t="s">
        <v>162</v>
      </c>
      <c r="AL14" s="35" t="s">
        <v>162</v>
      </c>
      <c r="AM14" s="35" t="s">
        <v>162</v>
      </c>
      <c r="AN14" s="44" t="s">
        <v>162</v>
      </c>
    </row>
    <row r="15" spans="1:40" x14ac:dyDescent="0.3">
      <c r="A15" s="35" t="s">
        <v>47</v>
      </c>
      <c r="B15" s="48" t="s">
        <v>48</v>
      </c>
      <c r="C15" s="4" t="s">
        <v>100</v>
      </c>
      <c r="D15" s="4" t="s">
        <v>120</v>
      </c>
      <c r="E15" s="4" t="s">
        <v>105</v>
      </c>
      <c r="F15" s="14" t="s">
        <v>107</v>
      </c>
      <c r="G15" s="14">
        <v>43585</v>
      </c>
      <c r="H15" s="14">
        <v>43800</v>
      </c>
      <c r="I15" s="14">
        <v>45078</v>
      </c>
      <c r="J15" s="17">
        <v>32142703.289999999</v>
      </c>
      <c r="K15" s="31"/>
      <c r="L15" s="35" t="s">
        <v>162</v>
      </c>
      <c r="M15" s="35" t="s">
        <v>162</v>
      </c>
      <c r="N15" s="35" t="s">
        <v>162</v>
      </c>
      <c r="O15" s="35" t="s">
        <v>162</v>
      </c>
      <c r="P15" s="35" t="s">
        <v>162</v>
      </c>
      <c r="Q15" s="35" t="s">
        <v>162</v>
      </c>
      <c r="R15" s="35" t="s">
        <v>162</v>
      </c>
      <c r="S15" s="35" t="s">
        <v>162</v>
      </c>
      <c r="T15" s="35" t="s">
        <v>162</v>
      </c>
      <c r="U15" s="35" t="s">
        <v>162</v>
      </c>
      <c r="V15" s="35" t="s">
        <v>162</v>
      </c>
      <c r="W15" s="35" t="s">
        <v>162</v>
      </c>
      <c r="X15" s="35" t="s">
        <v>162</v>
      </c>
      <c r="Y15" s="35" t="s">
        <v>162</v>
      </c>
      <c r="Z15" s="35" t="s">
        <v>162</v>
      </c>
      <c r="AA15" s="35" t="s">
        <v>162</v>
      </c>
      <c r="AB15" s="35" t="s">
        <v>162</v>
      </c>
      <c r="AC15" s="35" t="s">
        <v>162</v>
      </c>
      <c r="AD15" s="35" t="s">
        <v>162</v>
      </c>
      <c r="AE15" s="35" t="s">
        <v>162</v>
      </c>
      <c r="AF15" s="35" t="s">
        <v>162</v>
      </c>
      <c r="AG15" s="69">
        <v>5</v>
      </c>
      <c r="AH15" s="69">
        <v>5</v>
      </c>
      <c r="AI15" s="69">
        <v>1</v>
      </c>
      <c r="AJ15" s="69" t="s">
        <v>162</v>
      </c>
      <c r="AK15" s="35" t="s">
        <v>162</v>
      </c>
      <c r="AL15" s="35" t="s">
        <v>162</v>
      </c>
      <c r="AM15" s="35" t="s">
        <v>162</v>
      </c>
      <c r="AN15" s="44" t="s">
        <v>162</v>
      </c>
    </row>
    <row r="16" spans="1:40" x14ac:dyDescent="0.3">
      <c r="A16" s="39" t="s">
        <v>165</v>
      </c>
      <c r="B16" s="48" t="s">
        <v>31</v>
      </c>
      <c r="C16" s="4" t="s">
        <v>100</v>
      </c>
      <c r="D16" s="4" t="s">
        <v>119</v>
      </c>
      <c r="E16" s="4" t="s">
        <v>105</v>
      </c>
      <c r="F16" s="14" t="s">
        <v>107</v>
      </c>
      <c r="G16" s="14">
        <v>43435</v>
      </c>
      <c r="H16" s="14">
        <v>43617</v>
      </c>
      <c r="I16" s="14">
        <v>44105</v>
      </c>
      <c r="J16" s="17">
        <v>7481086.9299999997</v>
      </c>
      <c r="K16" s="31"/>
      <c r="L16" s="35" t="s">
        <v>162</v>
      </c>
      <c r="M16" s="35" t="s">
        <v>162</v>
      </c>
      <c r="N16" s="35" t="s">
        <v>162</v>
      </c>
      <c r="O16" s="35" t="s">
        <v>162</v>
      </c>
      <c r="P16" s="35" t="s">
        <v>162</v>
      </c>
      <c r="Q16" s="35" t="s">
        <v>162</v>
      </c>
      <c r="R16" s="35" t="s">
        <v>162</v>
      </c>
      <c r="S16" s="69">
        <v>2</v>
      </c>
      <c r="T16" s="35" t="s">
        <v>162</v>
      </c>
      <c r="U16" s="35" t="s">
        <v>162</v>
      </c>
      <c r="V16" s="69">
        <v>6</v>
      </c>
      <c r="W16" s="35" t="s">
        <v>162</v>
      </c>
      <c r="X16" s="69">
        <v>1</v>
      </c>
      <c r="Y16" s="69">
        <v>1</v>
      </c>
      <c r="Z16" s="35" t="s">
        <v>162</v>
      </c>
      <c r="AA16" s="69">
        <v>8.3000000000000004E-2</v>
      </c>
      <c r="AB16" s="69">
        <v>1</v>
      </c>
      <c r="AC16" s="35" t="s">
        <v>162</v>
      </c>
      <c r="AD16" s="35" t="s">
        <v>162</v>
      </c>
      <c r="AE16" s="35" t="s">
        <v>162</v>
      </c>
      <c r="AF16" s="35" t="s">
        <v>162</v>
      </c>
      <c r="AG16" s="35" t="s">
        <v>162</v>
      </c>
      <c r="AH16" s="69" t="s">
        <v>162</v>
      </c>
      <c r="AI16" s="69" t="s">
        <v>162</v>
      </c>
      <c r="AJ16" s="69">
        <v>1</v>
      </c>
      <c r="AK16" s="35" t="s">
        <v>162</v>
      </c>
      <c r="AL16" s="35" t="s">
        <v>162</v>
      </c>
      <c r="AM16" s="35" t="s">
        <v>162</v>
      </c>
      <c r="AN16" s="44" t="s">
        <v>162</v>
      </c>
    </row>
    <row r="17" spans="1:40" x14ac:dyDescent="0.3">
      <c r="A17" s="35" t="s">
        <v>49</v>
      </c>
      <c r="B17" s="48" t="s">
        <v>50</v>
      </c>
      <c r="C17" s="9" t="s">
        <v>100</v>
      </c>
      <c r="D17" s="4" t="s">
        <v>120</v>
      </c>
      <c r="E17" s="4" t="s">
        <v>105</v>
      </c>
      <c r="F17" s="14" t="s">
        <v>107</v>
      </c>
      <c r="G17" s="14">
        <v>43525</v>
      </c>
      <c r="H17" s="14">
        <v>43831</v>
      </c>
      <c r="I17" s="14">
        <v>44378</v>
      </c>
      <c r="J17" s="17">
        <v>3270405.05</v>
      </c>
      <c r="K17" s="31"/>
      <c r="L17" s="35" t="s">
        <v>162</v>
      </c>
      <c r="M17" s="35" t="s">
        <v>162</v>
      </c>
      <c r="N17" s="35" t="s">
        <v>162</v>
      </c>
      <c r="O17" s="35" t="s">
        <v>162</v>
      </c>
      <c r="P17" s="35" t="s">
        <v>162</v>
      </c>
      <c r="Q17" s="35" t="s">
        <v>162</v>
      </c>
      <c r="R17" s="35" t="s">
        <v>162</v>
      </c>
      <c r="S17" s="35" t="s">
        <v>162</v>
      </c>
      <c r="T17" s="35" t="s">
        <v>162</v>
      </c>
      <c r="U17" s="35" t="s">
        <v>162</v>
      </c>
      <c r="V17" s="35" t="s">
        <v>162</v>
      </c>
      <c r="W17" s="35" t="s">
        <v>162</v>
      </c>
      <c r="X17" s="35" t="s">
        <v>162</v>
      </c>
      <c r="Y17" s="35" t="s">
        <v>162</v>
      </c>
      <c r="Z17" s="35">
        <v>3</v>
      </c>
      <c r="AA17" s="35" t="s">
        <v>162</v>
      </c>
      <c r="AB17" s="35">
        <v>1</v>
      </c>
      <c r="AC17" s="35" t="s">
        <v>162</v>
      </c>
      <c r="AD17" s="35" t="s">
        <v>162</v>
      </c>
      <c r="AE17" s="35" t="s">
        <v>162</v>
      </c>
      <c r="AF17" s="35" t="s">
        <v>162</v>
      </c>
      <c r="AG17" s="35">
        <v>1</v>
      </c>
      <c r="AH17" s="35">
        <v>1</v>
      </c>
      <c r="AI17" s="35" t="s">
        <v>162</v>
      </c>
      <c r="AJ17" s="35">
        <v>216</v>
      </c>
      <c r="AK17" s="35" t="s">
        <v>162</v>
      </c>
      <c r="AL17" s="35" t="s">
        <v>162</v>
      </c>
      <c r="AM17" s="35" t="s">
        <v>162</v>
      </c>
      <c r="AN17" s="44" t="s">
        <v>162</v>
      </c>
    </row>
    <row r="18" spans="1:40" x14ac:dyDescent="0.3">
      <c r="A18" s="39" t="s">
        <v>166</v>
      </c>
      <c r="B18" s="48" t="s">
        <v>113</v>
      </c>
      <c r="C18" s="9" t="s">
        <v>100</v>
      </c>
      <c r="D18" s="4" t="s">
        <v>120</v>
      </c>
      <c r="E18" s="4" t="s">
        <v>105</v>
      </c>
      <c r="F18" s="14" t="s">
        <v>107</v>
      </c>
      <c r="G18" s="14">
        <v>43525</v>
      </c>
      <c r="H18" s="14">
        <v>43831</v>
      </c>
      <c r="I18" s="14">
        <v>44378</v>
      </c>
      <c r="J18" s="38">
        <v>3721953.41</v>
      </c>
      <c r="K18" s="32"/>
      <c r="L18" s="35" t="s">
        <v>162</v>
      </c>
      <c r="M18" s="35" t="s">
        <v>162</v>
      </c>
      <c r="N18" s="35" t="s">
        <v>162</v>
      </c>
      <c r="O18" s="35" t="s">
        <v>162</v>
      </c>
      <c r="P18" s="35" t="s">
        <v>162</v>
      </c>
      <c r="Q18" s="35" t="s">
        <v>162</v>
      </c>
      <c r="R18" s="35" t="s">
        <v>162</v>
      </c>
      <c r="S18" s="35" t="s">
        <v>162</v>
      </c>
      <c r="T18" s="35" t="s">
        <v>162</v>
      </c>
      <c r="U18" s="35" t="s">
        <v>162</v>
      </c>
      <c r="V18" s="35" t="s">
        <v>162</v>
      </c>
      <c r="W18" s="35" t="s">
        <v>162</v>
      </c>
      <c r="X18" s="35" t="s">
        <v>162</v>
      </c>
      <c r="Y18" s="35">
        <v>4</v>
      </c>
      <c r="Z18" s="35">
        <v>8</v>
      </c>
      <c r="AA18" s="35" t="s">
        <v>162</v>
      </c>
      <c r="AB18" s="35" t="s">
        <v>162</v>
      </c>
      <c r="AC18" s="35" t="s">
        <v>162</v>
      </c>
      <c r="AD18" s="35" t="s">
        <v>162</v>
      </c>
      <c r="AE18" s="35" t="s">
        <v>162</v>
      </c>
      <c r="AF18" s="35" t="s">
        <v>162</v>
      </c>
      <c r="AG18" s="35" t="s">
        <v>162</v>
      </c>
      <c r="AH18" s="35">
        <v>1</v>
      </c>
      <c r="AI18" s="35" t="s">
        <v>162</v>
      </c>
      <c r="AJ18" s="35" t="s">
        <v>162</v>
      </c>
      <c r="AK18" s="35" t="s">
        <v>162</v>
      </c>
      <c r="AL18" s="35" t="s">
        <v>162</v>
      </c>
      <c r="AM18" s="35" t="s">
        <v>162</v>
      </c>
      <c r="AN18" s="44" t="s">
        <v>162</v>
      </c>
    </row>
    <row r="19" spans="1:40" x14ac:dyDescent="0.3">
      <c r="A19" s="35" t="s">
        <v>51</v>
      </c>
      <c r="B19" s="48" t="s">
        <v>52</v>
      </c>
      <c r="C19" s="4" t="s">
        <v>100</v>
      </c>
      <c r="D19" s="4" t="s">
        <v>119</v>
      </c>
      <c r="E19" s="4" t="s">
        <v>105</v>
      </c>
      <c r="F19" s="14" t="s">
        <v>107</v>
      </c>
      <c r="G19" s="14">
        <v>43435</v>
      </c>
      <c r="H19" s="14">
        <v>43617</v>
      </c>
      <c r="I19" s="14">
        <v>44197</v>
      </c>
      <c r="J19" s="17">
        <v>23554053.309999999</v>
      </c>
      <c r="K19" s="31"/>
      <c r="L19" s="35" t="s">
        <v>162</v>
      </c>
      <c r="M19" s="35" t="s">
        <v>162</v>
      </c>
      <c r="N19" s="35" t="s">
        <v>162</v>
      </c>
      <c r="O19" s="35" t="s">
        <v>162</v>
      </c>
      <c r="P19" s="35" t="s">
        <v>162</v>
      </c>
      <c r="Q19" s="35" t="s">
        <v>162</v>
      </c>
      <c r="R19" s="35" t="s">
        <v>162</v>
      </c>
      <c r="S19" s="35"/>
      <c r="T19" s="35" t="s">
        <v>162</v>
      </c>
      <c r="U19" s="35" t="s">
        <v>162</v>
      </c>
      <c r="V19" s="35" t="s">
        <v>162</v>
      </c>
      <c r="W19" s="35" t="s">
        <v>162</v>
      </c>
      <c r="X19" s="35" t="s">
        <v>162</v>
      </c>
      <c r="Y19" s="35" t="s">
        <v>162</v>
      </c>
      <c r="Z19" s="35" t="s">
        <v>162</v>
      </c>
      <c r="AA19" s="35" t="s">
        <v>162</v>
      </c>
      <c r="AB19" s="35" t="s">
        <v>162</v>
      </c>
      <c r="AC19" s="35" t="s">
        <v>162</v>
      </c>
      <c r="AD19" s="35" t="s">
        <v>162</v>
      </c>
      <c r="AE19" s="35" t="s">
        <v>162</v>
      </c>
      <c r="AF19" s="35" t="s">
        <v>162</v>
      </c>
      <c r="AG19" s="35" t="s">
        <v>162</v>
      </c>
      <c r="AH19" s="35" t="s">
        <v>162</v>
      </c>
      <c r="AI19" s="35" t="s">
        <v>162</v>
      </c>
      <c r="AJ19" s="35">
        <v>644</v>
      </c>
      <c r="AK19" s="35" t="s">
        <v>162</v>
      </c>
      <c r="AL19" s="35" t="s">
        <v>162</v>
      </c>
      <c r="AM19" s="35" t="s">
        <v>162</v>
      </c>
      <c r="AN19" s="44" t="s">
        <v>162</v>
      </c>
    </row>
    <row r="20" spans="1:40" x14ac:dyDescent="0.3">
      <c r="A20" s="39" t="s">
        <v>167</v>
      </c>
      <c r="B20" s="48" t="s">
        <v>53</v>
      </c>
      <c r="C20" s="4" t="s">
        <v>100</v>
      </c>
      <c r="D20" s="4" t="s">
        <v>119</v>
      </c>
      <c r="E20" s="4" t="s">
        <v>105</v>
      </c>
      <c r="F20" s="14" t="s">
        <v>107</v>
      </c>
      <c r="G20" s="14">
        <v>43405</v>
      </c>
      <c r="H20" s="14">
        <v>43586</v>
      </c>
      <c r="I20" s="14">
        <v>44287</v>
      </c>
      <c r="J20" s="38">
        <v>3742927.97</v>
      </c>
      <c r="K20" s="31"/>
      <c r="L20" s="35" t="s">
        <v>162</v>
      </c>
      <c r="M20" s="35" t="s">
        <v>162</v>
      </c>
      <c r="N20" s="35" t="s">
        <v>162</v>
      </c>
      <c r="O20" s="35" t="s">
        <v>162</v>
      </c>
      <c r="P20" s="35" t="s">
        <v>162</v>
      </c>
      <c r="Q20" s="35" t="s">
        <v>162</v>
      </c>
      <c r="R20" s="35" t="s">
        <v>162</v>
      </c>
      <c r="S20" s="35" t="s">
        <v>162</v>
      </c>
      <c r="T20" s="35" t="s">
        <v>162</v>
      </c>
      <c r="U20" s="35" t="s">
        <v>162</v>
      </c>
      <c r="V20" s="35" t="s">
        <v>162</v>
      </c>
      <c r="W20" s="35" t="s">
        <v>162</v>
      </c>
      <c r="X20" s="35" t="s">
        <v>162</v>
      </c>
      <c r="Y20" s="35" t="s">
        <v>162</v>
      </c>
      <c r="Z20" s="35" t="s">
        <v>162</v>
      </c>
      <c r="AA20" s="35" t="s">
        <v>162</v>
      </c>
      <c r="AB20" s="35" t="s">
        <v>162</v>
      </c>
      <c r="AC20" s="35" t="s">
        <v>162</v>
      </c>
      <c r="AD20" s="35" t="s">
        <v>162</v>
      </c>
      <c r="AE20" s="35" t="s">
        <v>162</v>
      </c>
      <c r="AF20" s="35" t="s">
        <v>162</v>
      </c>
      <c r="AG20" s="35" t="s">
        <v>162</v>
      </c>
      <c r="AH20" s="35">
        <v>2</v>
      </c>
      <c r="AI20" s="35" t="s">
        <v>162</v>
      </c>
      <c r="AJ20" s="35" t="s">
        <v>162</v>
      </c>
      <c r="AK20" s="35" t="s">
        <v>162</v>
      </c>
      <c r="AL20" s="35" t="s">
        <v>162</v>
      </c>
      <c r="AM20" s="35" t="s">
        <v>162</v>
      </c>
      <c r="AN20" s="44" t="s">
        <v>162</v>
      </c>
    </row>
    <row r="21" spans="1:40" x14ac:dyDescent="0.3">
      <c r="A21" s="35" t="s">
        <v>54</v>
      </c>
      <c r="B21" s="49" t="s">
        <v>177</v>
      </c>
      <c r="C21" s="4" t="s">
        <v>100</v>
      </c>
      <c r="D21" s="4" t="s">
        <v>119</v>
      </c>
      <c r="E21" s="4" t="s">
        <v>105</v>
      </c>
      <c r="F21" s="14" t="s">
        <v>107</v>
      </c>
      <c r="G21" s="14">
        <v>43435</v>
      </c>
      <c r="H21" s="14">
        <v>43647</v>
      </c>
      <c r="I21" s="14">
        <v>44682</v>
      </c>
      <c r="J21" s="38">
        <v>11729332.310000001</v>
      </c>
      <c r="K21" s="31"/>
      <c r="L21" s="35" t="s">
        <v>162</v>
      </c>
      <c r="M21" s="35" t="s">
        <v>162</v>
      </c>
      <c r="N21" s="35" t="s">
        <v>162</v>
      </c>
      <c r="O21" s="35" t="s">
        <v>162</v>
      </c>
      <c r="P21" s="35" t="s">
        <v>162</v>
      </c>
      <c r="Q21" s="35" t="s">
        <v>162</v>
      </c>
      <c r="R21" s="35" t="s">
        <v>162</v>
      </c>
      <c r="S21" s="35" t="s">
        <v>162</v>
      </c>
      <c r="T21" s="35" t="s">
        <v>162</v>
      </c>
      <c r="U21" s="35" t="s">
        <v>162</v>
      </c>
      <c r="V21" s="35" t="s">
        <v>162</v>
      </c>
      <c r="W21" s="35" t="s">
        <v>162</v>
      </c>
      <c r="X21" s="35" t="s">
        <v>162</v>
      </c>
      <c r="Y21" s="35" t="s">
        <v>162</v>
      </c>
      <c r="Z21" s="35" t="s">
        <v>162</v>
      </c>
      <c r="AA21" s="35">
        <v>18.53</v>
      </c>
      <c r="AB21" s="35">
        <v>39</v>
      </c>
      <c r="AC21" s="35" t="s">
        <v>162</v>
      </c>
      <c r="AD21" s="35" t="s">
        <v>162</v>
      </c>
      <c r="AE21" s="35" t="s">
        <v>162</v>
      </c>
      <c r="AF21" s="35" t="s">
        <v>162</v>
      </c>
      <c r="AG21" s="35" t="s">
        <v>162</v>
      </c>
      <c r="AH21" s="35">
        <v>70</v>
      </c>
      <c r="AI21" s="35" t="s">
        <v>162</v>
      </c>
      <c r="AJ21" s="35" t="s">
        <v>162</v>
      </c>
      <c r="AK21" s="35" t="s">
        <v>162</v>
      </c>
      <c r="AL21" s="35" t="s">
        <v>162</v>
      </c>
      <c r="AM21" s="35" t="s">
        <v>162</v>
      </c>
      <c r="AN21" s="44" t="s">
        <v>162</v>
      </c>
    </row>
    <row r="22" spans="1:40" x14ac:dyDescent="0.3">
      <c r="A22" s="35" t="s">
        <v>55</v>
      </c>
      <c r="B22" s="49" t="s">
        <v>177</v>
      </c>
      <c r="C22" s="4" t="s">
        <v>100</v>
      </c>
      <c r="D22" s="4" t="s">
        <v>120</v>
      </c>
      <c r="E22" s="4" t="s">
        <v>105</v>
      </c>
      <c r="F22" s="14" t="s">
        <v>107</v>
      </c>
      <c r="G22" s="14">
        <v>43525</v>
      </c>
      <c r="H22" s="14">
        <v>43709</v>
      </c>
      <c r="I22" s="14">
        <v>44621</v>
      </c>
      <c r="J22" s="66">
        <v>12610291.5</v>
      </c>
      <c r="K22" s="31"/>
      <c r="L22" s="35" t="s">
        <v>162</v>
      </c>
      <c r="M22" s="35" t="s">
        <v>162</v>
      </c>
      <c r="N22" s="35" t="s">
        <v>162</v>
      </c>
      <c r="O22" s="35" t="s">
        <v>162</v>
      </c>
      <c r="P22" s="35" t="s">
        <v>162</v>
      </c>
      <c r="Q22" s="35" t="s">
        <v>162</v>
      </c>
      <c r="R22" s="35" t="s">
        <v>162</v>
      </c>
      <c r="S22" s="35">
        <v>1</v>
      </c>
      <c r="T22" s="35" t="s">
        <v>162</v>
      </c>
      <c r="U22" s="35">
        <v>1</v>
      </c>
      <c r="V22" s="35">
        <v>2</v>
      </c>
      <c r="W22" s="71">
        <v>1</v>
      </c>
      <c r="X22" s="35" t="s">
        <v>162</v>
      </c>
      <c r="Y22" s="35">
        <v>1</v>
      </c>
      <c r="Z22" s="35">
        <v>2</v>
      </c>
      <c r="AA22" s="35" t="s">
        <v>162</v>
      </c>
      <c r="AB22" s="35" t="s">
        <v>162</v>
      </c>
      <c r="AC22" s="35" t="s">
        <v>162</v>
      </c>
      <c r="AD22" s="35" t="s">
        <v>162</v>
      </c>
      <c r="AE22" s="35" t="s">
        <v>162</v>
      </c>
      <c r="AF22" s="35" t="s">
        <v>162</v>
      </c>
      <c r="AG22" s="35" t="s">
        <v>162</v>
      </c>
      <c r="AH22" s="35" t="s">
        <v>162</v>
      </c>
      <c r="AI22" s="35">
        <v>2</v>
      </c>
      <c r="AJ22" s="35" t="s">
        <v>162</v>
      </c>
      <c r="AK22" s="35" t="s">
        <v>162</v>
      </c>
      <c r="AL22" s="35" t="s">
        <v>162</v>
      </c>
      <c r="AM22" s="35" t="s">
        <v>162</v>
      </c>
      <c r="AN22" s="44" t="s">
        <v>162</v>
      </c>
    </row>
    <row r="23" spans="1:40" x14ac:dyDescent="0.3">
      <c r="A23" s="35" t="s">
        <v>56</v>
      </c>
      <c r="B23" s="48" t="s">
        <v>37</v>
      </c>
      <c r="C23" s="4" t="s">
        <v>100</v>
      </c>
      <c r="D23" s="4" t="s">
        <v>120</v>
      </c>
      <c r="E23" s="4" t="s">
        <v>105</v>
      </c>
      <c r="F23" s="14" t="s">
        <v>107</v>
      </c>
      <c r="G23" s="14">
        <v>43586</v>
      </c>
      <c r="H23" s="14">
        <v>43770</v>
      </c>
      <c r="I23" s="14">
        <v>44501</v>
      </c>
      <c r="J23" s="17">
        <v>14272160.550000001</v>
      </c>
      <c r="K23" s="31"/>
      <c r="L23" s="35" t="s">
        <v>162</v>
      </c>
      <c r="M23" s="35" t="s">
        <v>162</v>
      </c>
      <c r="N23" s="35" t="s">
        <v>162</v>
      </c>
      <c r="O23" s="35" t="s">
        <v>162</v>
      </c>
      <c r="P23" s="35" t="s">
        <v>162</v>
      </c>
      <c r="Q23" s="35" t="s">
        <v>162</v>
      </c>
      <c r="R23" s="35" t="s">
        <v>162</v>
      </c>
      <c r="S23" s="35" t="s">
        <v>162</v>
      </c>
      <c r="T23" s="35" t="s">
        <v>162</v>
      </c>
      <c r="U23" s="35" t="s">
        <v>162</v>
      </c>
      <c r="V23" s="35" t="s">
        <v>162</v>
      </c>
      <c r="W23" s="35" t="s">
        <v>162</v>
      </c>
      <c r="X23" s="35" t="s">
        <v>162</v>
      </c>
      <c r="Y23" s="35" t="s">
        <v>162</v>
      </c>
      <c r="Z23" s="35" t="s">
        <v>162</v>
      </c>
      <c r="AA23" s="35" t="s">
        <v>162</v>
      </c>
      <c r="AB23" s="35" t="s">
        <v>162</v>
      </c>
      <c r="AC23" s="35" t="s">
        <v>162</v>
      </c>
      <c r="AD23" s="35" t="s">
        <v>162</v>
      </c>
      <c r="AE23" s="35" t="s">
        <v>162</v>
      </c>
      <c r="AF23" s="35" t="s">
        <v>162</v>
      </c>
      <c r="AG23" s="35" t="s">
        <v>162</v>
      </c>
      <c r="AH23" s="35" t="s">
        <v>162</v>
      </c>
      <c r="AI23" s="35" t="s">
        <v>162</v>
      </c>
      <c r="AJ23" s="35">
        <v>14</v>
      </c>
      <c r="AK23" s="35">
        <v>12</v>
      </c>
      <c r="AL23" s="35" t="s">
        <v>162</v>
      </c>
      <c r="AM23" s="35" t="s">
        <v>162</v>
      </c>
      <c r="AN23" s="44" t="s">
        <v>162</v>
      </c>
    </row>
    <row r="24" spans="1:40" x14ac:dyDescent="0.3">
      <c r="A24" s="39" t="s">
        <v>168</v>
      </c>
      <c r="B24" s="48" t="s">
        <v>50</v>
      </c>
      <c r="C24" s="4" t="s">
        <v>101</v>
      </c>
      <c r="D24" s="4" t="s">
        <v>121</v>
      </c>
      <c r="E24" s="4" t="s">
        <v>105</v>
      </c>
      <c r="F24" s="14" t="s">
        <v>107</v>
      </c>
      <c r="G24" s="14">
        <v>43586</v>
      </c>
      <c r="H24" s="14">
        <v>43770</v>
      </c>
      <c r="I24" s="14">
        <v>44501</v>
      </c>
      <c r="J24" s="17">
        <v>10875836.619999999</v>
      </c>
      <c r="K24" s="31"/>
      <c r="L24" s="35" t="s">
        <v>162</v>
      </c>
      <c r="M24" s="35" t="s">
        <v>162</v>
      </c>
      <c r="N24" s="35" t="s">
        <v>162</v>
      </c>
      <c r="O24" s="35" t="s">
        <v>162</v>
      </c>
      <c r="P24" s="35" t="s">
        <v>162</v>
      </c>
      <c r="Q24" s="35" t="s">
        <v>162</v>
      </c>
      <c r="R24" s="35" t="s">
        <v>162</v>
      </c>
      <c r="S24" s="35" t="s">
        <v>162</v>
      </c>
      <c r="T24" s="35" t="s">
        <v>162</v>
      </c>
      <c r="U24" s="35" t="s">
        <v>162</v>
      </c>
      <c r="V24" s="70">
        <v>5</v>
      </c>
      <c r="W24" s="35" t="s">
        <v>162</v>
      </c>
      <c r="X24" s="35" t="s">
        <v>162</v>
      </c>
      <c r="Y24" s="35" t="s">
        <v>162</v>
      </c>
      <c r="Z24" s="70">
        <v>5</v>
      </c>
      <c r="AA24" s="35" t="s">
        <v>162</v>
      </c>
      <c r="AB24" s="35" t="s">
        <v>162</v>
      </c>
      <c r="AC24" s="35" t="s">
        <v>162</v>
      </c>
      <c r="AD24" s="35" t="s">
        <v>162</v>
      </c>
      <c r="AE24" s="35" t="s">
        <v>162</v>
      </c>
      <c r="AF24" s="35" t="s">
        <v>162</v>
      </c>
      <c r="AG24" s="35" t="s">
        <v>162</v>
      </c>
      <c r="AH24" s="35">
        <v>1</v>
      </c>
      <c r="AI24" s="35" t="s">
        <v>162</v>
      </c>
      <c r="AJ24" s="35" t="s">
        <v>162</v>
      </c>
      <c r="AK24" s="35" t="s">
        <v>162</v>
      </c>
      <c r="AL24" s="35" t="s">
        <v>162</v>
      </c>
      <c r="AM24" s="35" t="s">
        <v>162</v>
      </c>
      <c r="AN24" s="44" t="s">
        <v>162</v>
      </c>
    </row>
    <row r="25" spans="1:40" x14ac:dyDescent="0.3">
      <c r="A25" s="35" t="s">
        <v>57</v>
      </c>
      <c r="B25" s="48" t="s">
        <v>43</v>
      </c>
      <c r="C25" s="4" t="s">
        <v>101</v>
      </c>
      <c r="D25" s="4" t="s">
        <v>122</v>
      </c>
      <c r="E25" s="4" t="s">
        <v>105</v>
      </c>
      <c r="F25" s="14" t="s">
        <v>107</v>
      </c>
      <c r="G25" s="14">
        <v>43586</v>
      </c>
      <c r="H25" s="14">
        <v>43770</v>
      </c>
      <c r="I25" s="14">
        <v>44501</v>
      </c>
      <c r="J25" s="17">
        <v>4535459.45</v>
      </c>
      <c r="K25" s="31"/>
      <c r="L25" s="35" t="s">
        <v>162</v>
      </c>
      <c r="M25" s="35" t="s">
        <v>162</v>
      </c>
      <c r="N25" s="35" t="s">
        <v>162</v>
      </c>
      <c r="O25" s="35" t="s">
        <v>162</v>
      </c>
      <c r="P25" s="35" t="s">
        <v>162</v>
      </c>
      <c r="Q25" s="35" t="s">
        <v>162</v>
      </c>
      <c r="R25" s="35" t="s">
        <v>162</v>
      </c>
      <c r="S25" s="35" t="s">
        <v>162</v>
      </c>
      <c r="T25" s="35" t="s">
        <v>162</v>
      </c>
      <c r="U25" s="35" t="s">
        <v>162</v>
      </c>
      <c r="V25" s="70">
        <v>2</v>
      </c>
      <c r="W25" s="35" t="s">
        <v>162</v>
      </c>
      <c r="X25" s="35" t="s">
        <v>162</v>
      </c>
      <c r="Y25" s="35" t="s">
        <v>162</v>
      </c>
      <c r="Z25" s="35" t="s">
        <v>162</v>
      </c>
      <c r="AA25" s="70">
        <v>4.17</v>
      </c>
      <c r="AB25" s="35" t="s">
        <v>162</v>
      </c>
      <c r="AC25" s="35" t="s">
        <v>162</v>
      </c>
      <c r="AD25" s="35" t="s">
        <v>162</v>
      </c>
      <c r="AE25" s="35" t="s">
        <v>162</v>
      </c>
      <c r="AF25" s="35" t="s">
        <v>162</v>
      </c>
      <c r="AG25" s="70">
        <v>1</v>
      </c>
      <c r="AH25" s="70">
        <v>1</v>
      </c>
      <c r="AI25" s="35" t="s">
        <v>162</v>
      </c>
      <c r="AJ25" s="35" t="s">
        <v>162</v>
      </c>
      <c r="AK25" s="35" t="s">
        <v>162</v>
      </c>
      <c r="AL25" s="35" t="s">
        <v>162</v>
      </c>
      <c r="AM25" s="35" t="s">
        <v>162</v>
      </c>
      <c r="AN25" s="44" t="s">
        <v>162</v>
      </c>
    </row>
    <row r="26" spans="1:40" x14ac:dyDescent="0.3">
      <c r="A26" s="35" t="s">
        <v>129</v>
      </c>
      <c r="B26" s="49" t="s">
        <v>181</v>
      </c>
      <c r="C26" s="4" t="s">
        <v>102</v>
      </c>
      <c r="D26" s="4" t="s">
        <v>123</v>
      </c>
      <c r="E26" s="4" t="s">
        <v>105</v>
      </c>
      <c r="F26" s="14"/>
      <c r="G26" s="14"/>
      <c r="H26" s="14"/>
      <c r="I26" s="14"/>
      <c r="J26" s="17">
        <v>20000000</v>
      </c>
      <c r="K26" s="31"/>
      <c r="L26" s="70" t="s">
        <v>162</v>
      </c>
      <c r="M26" s="70" t="s">
        <v>162</v>
      </c>
      <c r="N26" s="70" t="s">
        <v>162</v>
      </c>
      <c r="O26" s="70" t="s">
        <v>162</v>
      </c>
      <c r="P26" s="70" t="s">
        <v>162</v>
      </c>
      <c r="Q26" s="70" t="s">
        <v>162</v>
      </c>
      <c r="R26" s="70" t="s">
        <v>162</v>
      </c>
      <c r="S26" s="70" t="s">
        <v>162</v>
      </c>
      <c r="T26" s="70" t="s">
        <v>162</v>
      </c>
      <c r="U26" s="70" t="s">
        <v>162</v>
      </c>
      <c r="V26" s="70" t="s">
        <v>162</v>
      </c>
      <c r="W26" s="70" t="s">
        <v>162</v>
      </c>
      <c r="X26" s="70" t="s">
        <v>162</v>
      </c>
      <c r="Y26" s="70" t="s">
        <v>162</v>
      </c>
      <c r="Z26" s="70" t="s">
        <v>162</v>
      </c>
      <c r="AA26" s="70" t="s">
        <v>162</v>
      </c>
      <c r="AB26" s="70" t="s">
        <v>162</v>
      </c>
      <c r="AC26" s="70" t="s">
        <v>162</v>
      </c>
      <c r="AD26" s="70" t="s">
        <v>162</v>
      </c>
      <c r="AE26" s="70" t="s">
        <v>162</v>
      </c>
      <c r="AF26" s="70" t="s">
        <v>162</v>
      </c>
      <c r="AG26" s="70" t="s">
        <v>162</v>
      </c>
      <c r="AH26" s="70" t="s">
        <v>162</v>
      </c>
      <c r="AI26" s="70" t="s">
        <v>162</v>
      </c>
      <c r="AJ26" s="70" t="s">
        <v>162</v>
      </c>
      <c r="AK26" s="70" t="s">
        <v>162</v>
      </c>
      <c r="AL26" s="70" t="s">
        <v>162</v>
      </c>
      <c r="AM26" s="70" t="s">
        <v>162</v>
      </c>
      <c r="AN26" s="70" t="s">
        <v>162</v>
      </c>
    </row>
    <row r="27" spans="1:40" x14ac:dyDescent="0.3">
      <c r="A27" s="35" t="s">
        <v>130</v>
      </c>
      <c r="B27" s="49" t="s">
        <v>181</v>
      </c>
      <c r="C27" s="4" t="s">
        <v>102</v>
      </c>
      <c r="D27" s="4" t="s">
        <v>124</v>
      </c>
      <c r="E27" s="4" t="s">
        <v>105</v>
      </c>
      <c r="F27" s="14"/>
      <c r="G27" s="14"/>
      <c r="H27" s="14"/>
      <c r="I27" s="14"/>
      <c r="J27" s="17">
        <v>30000000</v>
      </c>
      <c r="K27" s="31"/>
      <c r="L27" s="70" t="s">
        <v>162</v>
      </c>
      <c r="M27" s="70" t="s">
        <v>162</v>
      </c>
      <c r="N27" s="70" t="s">
        <v>162</v>
      </c>
      <c r="O27" s="70" t="s">
        <v>162</v>
      </c>
      <c r="P27" s="70" t="s">
        <v>162</v>
      </c>
      <c r="Q27" s="70" t="s">
        <v>162</v>
      </c>
      <c r="R27" s="70" t="s">
        <v>162</v>
      </c>
      <c r="S27" s="70" t="s">
        <v>162</v>
      </c>
      <c r="T27" s="70" t="s">
        <v>162</v>
      </c>
      <c r="U27" s="70" t="s">
        <v>162</v>
      </c>
      <c r="V27" s="70" t="s">
        <v>162</v>
      </c>
      <c r="W27" s="70" t="s">
        <v>162</v>
      </c>
      <c r="X27" s="70" t="s">
        <v>162</v>
      </c>
      <c r="Y27" s="70" t="s">
        <v>162</v>
      </c>
      <c r="Z27" s="70" t="s">
        <v>162</v>
      </c>
      <c r="AA27" s="70" t="s">
        <v>162</v>
      </c>
      <c r="AB27" s="70" t="s">
        <v>162</v>
      </c>
      <c r="AC27" s="70" t="s">
        <v>162</v>
      </c>
      <c r="AD27" s="70" t="s">
        <v>162</v>
      </c>
      <c r="AE27" s="70" t="s">
        <v>162</v>
      </c>
      <c r="AF27" s="70" t="s">
        <v>162</v>
      </c>
      <c r="AG27" s="70" t="s">
        <v>162</v>
      </c>
      <c r="AH27" s="70" t="s">
        <v>162</v>
      </c>
      <c r="AI27" s="70" t="s">
        <v>162</v>
      </c>
      <c r="AJ27" s="70" t="s">
        <v>162</v>
      </c>
      <c r="AK27" s="70" t="s">
        <v>162</v>
      </c>
      <c r="AL27" s="70" t="s">
        <v>162</v>
      </c>
      <c r="AM27" s="70" t="s">
        <v>162</v>
      </c>
      <c r="AN27" s="70" t="s">
        <v>162</v>
      </c>
    </row>
    <row r="28" spans="1:40" x14ac:dyDescent="0.3">
      <c r="A28" s="35" t="s">
        <v>131</v>
      </c>
      <c r="B28" s="49" t="s">
        <v>181</v>
      </c>
      <c r="C28" s="4" t="s">
        <v>102</v>
      </c>
      <c r="D28" s="4" t="s">
        <v>124</v>
      </c>
      <c r="E28" s="4" t="s">
        <v>105</v>
      </c>
      <c r="F28" s="14"/>
      <c r="G28" s="14"/>
      <c r="H28" s="14"/>
      <c r="I28" s="14"/>
      <c r="J28" s="17">
        <v>10000000</v>
      </c>
      <c r="K28" s="31"/>
      <c r="L28" s="70" t="s">
        <v>162</v>
      </c>
      <c r="M28" s="70" t="s">
        <v>162</v>
      </c>
      <c r="N28" s="70" t="s">
        <v>162</v>
      </c>
      <c r="O28" s="70" t="s">
        <v>162</v>
      </c>
      <c r="P28" s="70" t="s">
        <v>162</v>
      </c>
      <c r="Q28" s="70" t="s">
        <v>162</v>
      </c>
      <c r="R28" s="70" t="s">
        <v>162</v>
      </c>
      <c r="S28" s="70" t="s">
        <v>162</v>
      </c>
      <c r="T28" s="70" t="s">
        <v>162</v>
      </c>
      <c r="U28" s="70" t="s">
        <v>162</v>
      </c>
      <c r="V28" s="70" t="s">
        <v>162</v>
      </c>
      <c r="W28" s="70" t="s">
        <v>162</v>
      </c>
      <c r="X28" s="70" t="s">
        <v>162</v>
      </c>
      <c r="Y28" s="70" t="s">
        <v>162</v>
      </c>
      <c r="Z28" s="70" t="s">
        <v>162</v>
      </c>
      <c r="AA28" s="70" t="s">
        <v>162</v>
      </c>
      <c r="AB28" s="70" t="s">
        <v>162</v>
      </c>
      <c r="AC28" s="70" t="s">
        <v>162</v>
      </c>
      <c r="AD28" s="70" t="s">
        <v>162</v>
      </c>
      <c r="AE28" s="70" t="s">
        <v>162</v>
      </c>
      <c r="AF28" s="70" t="s">
        <v>162</v>
      </c>
      <c r="AG28" s="70" t="s">
        <v>162</v>
      </c>
      <c r="AH28" s="70" t="s">
        <v>162</v>
      </c>
      <c r="AI28" s="70" t="s">
        <v>162</v>
      </c>
      <c r="AJ28" s="70" t="s">
        <v>162</v>
      </c>
      <c r="AK28" s="70" t="s">
        <v>162</v>
      </c>
      <c r="AL28" s="70" t="s">
        <v>162</v>
      </c>
      <c r="AM28" s="70" t="s">
        <v>162</v>
      </c>
      <c r="AN28" s="70" t="s">
        <v>162</v>
      </c>
    </row>
    <row r="29" spans="1:40" x14ac:dyDescent="0.3">
      <c r="A29" s="35" t="s">
        <v>132</v>
      </c>
      <c r="B29" s="49" t="s">
        <v>181</v>
      </c>
      <c r="C29" s="4" t="s">
        <v>102</v>
      </c>
      <c r="D29" s="4" t="s">
        <v>122</v>
      </c>
      <c r="E29" s="4" t="s">
        <v>105</v>
      </c>
      <c r="F29" s="14"/>
      <c r="G29" s="14"/>
      <c r="H29" s="14"/>
      <c r="I29" s="14"/>
      <c r="J29" s="17">
        <v>10000000</v>
      </c>
      <c r="K29" s="31"/>
      <c r="L29" s="70" t="s">
        <v>162</v>
      </c>
      <c r="M29" s="70" t="s">
        <v>162</v>
      </c>
      <c r="N29" s="70" t="s">
        <v>162</v>
      </c>
      <c r="O29" s="70" t="s">
        <v>162</v>
      </c>
      <c r="P29" s="70" t="s">
        <v>162</v>
      </c>
      <c r="Q29" s="70" t="s">
        <v>162</v>
      </c>
      <c r="R29" s="70" t="s">
        <v>162</v>
      </c>
      <c r="S29" s="70" t="s">
        <v>162</v>
      </c>
      <c r="T29" s="70" t="s">
        <v>162</v>
      </c>
      <c r="U29" s="70" t="s">
        <v>162</v>
      </c>
      <c r="V29" s="70" t="s">
        <v>162</v>
      </c>
      <c r="W29" s="70" t="s">
        <v>162</v>
      </c>
      <c r="X29" s="70" t="s">
        <v>162</v>
      </c>
      <c r="Y29" s="70" t="s">
        <v>162</v>
      </c>
      <c r="Z29" s="70" t="s">
        <v>162</v>
      </c>
      <c r="AA29" s="70" t="s">
        <v>162</v>
      </c>
      <c r="AB29" s="70" t="s">
        <v>162</v>
      </c>
      <c r="AC29" s="70" t="s">
        <v>162</v>
      </c>
      <c r="AD29" s="70" t="s">
        <v>162</v>
      </c>
      <c r="AE29" s="70" t="s">
        <v>162</v>
      </c>
      <c r="AF29" s="70" t="s">
        <v>162</v>
      </c>
      <c r="AG29" s="70" t="s">
        <v>162</v>
      </c>
      <c r="AH29" s="70" t="s">
        <v>162</v>
      </c>
      <c r="AI29" s="70" t="s">
        <v>162</v>
      </c>
      <c r="AJ29" s="70" t="s">
        <v>162</v>
      </c>
      <c r="AK29" s="70" t="s">
        <v>162</v>
      </c>
      <c r="AL29" s="70" t="s">
        <v>162</v>
      </c>
      <c r="AM29" s="70" t="s">
        <v>162</v>
      </c>
      <c r="AN29" s="70" t="s">
        <v>162</v>
      </c>
    </row>
    <row r="30" spans="1:40" x14ac:dyDescent="0.3">
      <c r="A30" s="39" t="s">
        <v>169</v>
      </c>
      <c r="B30" s="49" t="s">
        <v>177</v>
      </c>
      <c r="C30" s="4" t="s">
        <v>102</v>
      </c>
      <c r="D30" s="4" t="s">
        <v>123</v>
      </c>
      <c r="E30" s="4" t="s">
        <v>105</v>
      </c>
      <c r="F30" s="14">
        <v>43556</v>
      </c>
      <c r="G30" s="14">
        <v>43678</v>
      </c>
      <c r="H30" s="14">
        <f>Tabuľka1[[#This Row],[Reálny/Predpokladaný termín začiatku VO (MM/RRRR)]]+$K$72</f>
        <v>43678</v>
      </c>
      <c r="I30" s="14">
        <f>Tabuľka1[[#This Row],[Reálny/Predpokladaný termín začiatku realizácie projektu (MM/RRRR)]]+$K$73</f>
        <v>43678</v>
      </c>
      <c r="J30" s="67">
        <v>33852219.939999998</v>
      </c>
      <c r="K30" s="31"/>
      <c r="L30" s="35" t="s">
        <v>162</v>
      </c>
      <c r="M30" s="35" t="s">
        <v>162</v>
      </c>
      <c r="N30" s="35" t="s">
        <v>162</v>
      </c>
      <c r="O30" s="35" t="s">
        <v>162</v>
      </c>
      <c r="P30" s="35" t="s">
        <v>162</v>
      </c>
      <c r="Q30" s="35" t="s">
        <v>162</v>
      </c>
      <c r="R30" s="35" t="s">
        <v>162</v>
      </c>
      <c r="S30" s="35" t="s">
        <v>162</v>
      </c>
      <c r="T30" s="35" t="s">
        <v>162</v>
      </c>
      <c r="U30" s="35" t="s">
        <v>162</v>
      </c>
      <c r="V30" s="35" t="s">
        <v>162</v>
      </c>
      <c r="W30" s="35" t="s">
        <v>162</v>
      </c>
      <c r="X30" s="35" t="s">
        <v>162</v>
      </c>
      <c r="Y30" s="35" t="s">
        <v>162</v>
      </c>
      <c r="Z30" s="35" t="s">
        <v>162</v>
      </c>
      <c r="AA30" s="35" t="s">
        <v>162</v>
      </c>
      <c r="AB30" s="35" t="s">
        <v>162</v>
      </c>
      <c r="AC30" s="35" t="s">
        <v>162</v>
      </c>
      <c r="AD30" s="35" t="s">
        <v>162</v>
      </c>
      <c r="AE30" s="35" t="s">
        <v>162</v>
      </c>
      <c r="AF30" s="35" t="s">
        <v>162</v>
      </c>
      <c r="AG30" s="35" t="s">
        <v>162</v>
      </c>
      <c r="AH30" s="35" t="s">
        <v>162</v>
      </c>
      <c r="AI30" s="35" t="s">
        <v>162</v>
      </c>
      <c r="AJ30" s="35" t="s">
        <v>162</v>
      </c>
      <c r="AK30" s="35" t="s">
        <v>162</v>
      </c>
      <c r="AL30" s="35" t="s">
        <v>162</v>
      </c>
      <c r="AM30" s="35">
        <v>234</v>
      </c>
      <c r="AN30" s="44">
        <v>234</v>
      </c>
    </row>
    <row r="31" spans="1:40" x14ac:dyDescent="0.3">
      <c r="A31" s="35" t="s">
        <v>58</v>
      </c>
      <c r="B31" s="48" t="s">
        <v>37</v>
      </c>
      <c r="C31" s="4" t="s">
        <v>102</v>
      </c>
      <c r="D31" s="4" t="s">
        <v>124</v>
      </c>
      <c r="E31" s="4" t="s">
        <v>105</v>
      </c>
      <c r="F31" s="14">
        <v>43556</v>
      </c>
      <c r="G31" s="14">
        <v>43678</v>
      </c>
      <c r="H31" s="14">
        <f>Tabuľka1[[#This Row],[Reálny/Predpokladaný termín začiatku VO (MM/RRRR)]]+$K$72</f>
        <v>43678</v>
      </c>
      <c r="I31" s="14">
        <f>Tabuľka1[[#This Row],[Reálny/Predpokladaný termín začiatku realizácie projektu (MM/RRRR)]]+$K$73</f>
        <v>43678</v>
      </c>
      <c r="J31" s="67">
        <v>24551216.460000001</v>
      </c>
      <c r="K31" s="31"/>
      <c r="L31" s="35" t="s">
        <v>162</v>
      </c>
      <c r="M31" s="35" t="s">
        <v>162</v>
      </c>
      <c r="N31" s="35" t="s">
        <v>162</v>
      </c>
      <c r="O31" s="35" t="s">
        <v>162</v>
      </c>
      <c r="P31" s="35" t="s">
        <v>162</v>
      </c>
      <c r="Q31" s="35" t="s">
        <v>162</v>
      </c>
      <c r="R31" s="35" t="s">
        <v>162</v>
      </c>
      <c r="S31" s="35" t="s">
        <v>162</v>
      </c>
      <c r="T31" s="35" t="s">
        <v>162</v>
      </c>
      <c r="U31" s="35" t="s">
        <v>162</v>
      </c>
      <c r="V31" s="35" t="s">
        <v>162</v>
      </c>
      <c r="W31" s="35" t="s">
        <v>162</v>
      </c>
      <c r="X31" s="35" t="s">
        <v>162</v>
      </c>
      <c r="Y31" s="35" t="s">
        <v>162</v>
      </c>
      <c r="Z31" s="35" t="s">
        <v>162</v>
      </c>
      <c r="AA31" s="35" t="s">
        <v>162</v>
      </c>
      <c r="AB31" s="35" t="s">
        <v>162</v>
      </c>
      <c r="AC31" s="35" t="s">
        <v>162</v>
      </c>
      <c r="AD31" s="35" t="s">
        <v>162</v>
      </c>
      <c r="AE31" s="35" t="s">
        <v>162</v>
      </c>
      <c r="AF31" s="35" t="s">
        <v>162</v>
      </c>
      <c r="AG31" s="35" t="s">
        <v>162</v>
      </c>
      <c r="AH31" s="35">
        <v>7</v>
      </c>
      <c r="AI31" s="35" t="s">
        <v>162</v>
      </c>
      <c r="AJ31" s="35" t="s">
        <v>162</v>
      </c>
      <c r="AK31" s="35" t="s">
        <v>162</v>
      </c>
      <c r="AL31" s="35" t="s">
        <v>162</v>
      </c>
      <c r="AM31" s="35" t="s">
        <v>162</v>
      </c>
      <c r="AN31" s="44" t="s">
        <v>162</v>
      </c>
    </row>
    <row r="32" spans="1:40" x14ac:dyDescent="0.3">
      <c r="A32" s="39" t="s">
        <v>170</v>
      </c>
      <c r="B32" s="48" t="s">
        <v>37</v>
      </c>
      <c r="C32" s="4" t="s">
        <v>102</v>
      </c>
      <c r="D32" s="4" t="s">
        <v>124</v>
      </c>
      <c r="E32" s="4" t="s">
        <v>105</v>
      </c>
      <c r="F32" s="14">
        <v>43556</v>
      </c>
      <c r="G32" s="14">
        <v>43678</v>
      </c>
      <c r="H32" s="14">
        <f>Tabuľka1[[#This Row],[Reálny/Predpokladaný termín začiatku VO (MM/RRRR)]]+$K$72</f>
        <v>43678</v>
      </c>
      <c r="I32" s="14">
        <f>Tabuľka1[[#This Row],[Reálny/Predpokladaný termín začiatku realizácie projektu (MM/RRRR)]]+$K$73</f>
        <v>43678</v>
      </c>
      <c r="J32" s="67">
        <v>12966038.039999999</v>
      </c>
      <c r="K32" s="31"/>
      <c r="L32" s="35" t="s">
        <v>162</v>
      </c>
      <c r="M32" s="35" t="s">
        <v>162</v>
      </c>
      <c r="N32" s="35" t="s">
        <v>162</v>
      </c>
      <c r="O32" s="35" t="s">
        <v>162</v>
      </c>
      <c r="P32" s="35" t="s">
        <v>162</v>
      </c>
      <c r="Q32" s="35" t="s">
        <v>162</v>
      </c>
      <c r="R32" s="35" t="s">
        <v>162</v>
      </c>
      <c r="S32" s="35" t="s">
        <v>162</v>
      </c>
      <c r="T32" s="35" t="s">
        <v>162</v>
      </c>
      <c r="U32" s="35" t="s">
        <v>162</v>
      </c>
      <c r="V32" s="35" t="s">
        <v>162</v>
      </c>
      <c r="W32" s="35" t="s">
        <v>162</v>
      </c>
      <c r="X32" s="35" t="s">
        <v>162</v>
      </c>
      <c r="Y32" s="35" t="s">
        <v>162</v>
      </c>
      <c r="Z32" s="35" t="s">
        <v>162</v>
      </c>
      <c r="AA32" s="35" t="s">
        <v>162</v>
      </c>
      <c r="AB32" s="35" t="s">
        <v>162</v>
      </c>
      <c r="AC32" s="35" t="s">
        <v>162</v>
      </c>
      <c r="AD32" s="35" t="s">
        <v>162</v>
      </c>
      <c r="AE32" s="35" t="s">
        <v>162</v>
      </c>
      <c r="AF32" s="35" t="s">
        <v>162</v>
      </c>
      <c r="AG32" s="35" t="s">
        <v>162</v>
      </c>
      <c r="AH32" s="35">
        <v>4</v>
      </c>
      <c r="AI32" s="35" t="s">
        <v>162</v>
      </c>
      <c r="AJ32" s="35" t="s">
        <v>162</v>
      </c>
      <c r="AK32" s="35" t="s">
        <v>162</v>
      </c>
      <c r="AL32" s="35" t="s">
        <v>162</v>
      </c>
      <c r="AM32" s="35" t="s">
        <v>162</v>
      </c>
      <c r="AN32" s="44" t="s">
        <v>162</v>
      </c>
    </row>
    <row r="33" spans="1:40" x14ac:dyDescent="0.3">
      <c r="A33" s="35" t="s">
        <v>59</v>
      </c>
      <c r="B33" s="48" t="s">
        <v>37</v>
      </c>
      <c r="C33" s="4" t="s">
        <v>102</v>
      </c>
      <c r="D33" s="4" t="s">
        <v>124</v>
      </c>
      <c r="E33" s="4" t="s">
        <v>105</v>
      </c>
      <c r="F33" s="14">
        <v>43556</v>
      </c>
      <c r="G33" s="14">
        <v>43678</v>
      </c>
      <c r="H33" s="14">
        <f>Tabuľka1[[#This Row],[Reálny/Predpokladaný termín začiatku VO (MM/RRRR)]]+$K$72</f>
        <v>43678</v>
      </c>
      <c r="I33" s="14">
        <f>Tabuľka1[[#This Row],[Reálny/Predpokladaný termín začiatku realizácie projektu (MM/RRRR)]]+$K$73</f>
        <v>43678</v>
      </c>
      <c r="J33" s="67">
        <v>10929386.439999999</v>
      </c>
      <c r="K33" s="31"/>
      <c r="L33" s="35" t="s">
        <v>162</v>
      </c>
      <c r="M33" s="35" t="s">
        <v>162</v>
      </c>
      <c r="N33" s="35" t="s">
        <v>162</v>
      </c>
      <c r="O33" s="35" t="s">
        <v>162</v>
      </c>
      <c r="P33" s="35" t="s">
        <v>162</v>
      </c>
      <c r="Q33" s="35" t="s">
        <v>162</v>
      </c>
      <c r="R33" s="35" t="s">
        <v>162</v>
      </c>
      <c r="S33" s="35" t="s">
        <v>162</v>
      </c>
      <c r="T33" s="35" t="s">
        <v>162</v>
      </c>
      <c r="U33" s="35" t="s">
        <v>162</v>
      </c>
      <c r="V33" s="35" t="s">
        <v>162</v>
      </c>
      <c r="W33" s="35" t="s">
        <v>162</v>
      </c>
      <c r="X33" s="35" t="s">
        <v>162</v>
      </c>
      <c r="Y33" s="35" t="s">
        <v>162</v>
      </c>
      <c r="Z33" s="35" t="s">
        <v>162</v>
      </c>
      <c r="AA33" s="35" t="s">
        <v>162</v>
      </c>
      <c r="AB33" s="35" t="s">
        <v>162</v>
      </c>
      <c r="AC33" s="35" t="s">
        <v>162</v>
      </c>
      <c r="AD33" s="35" t="s">
        <v>162</v>
      </c>
      <c r="AE33" s="35" t="s">
        <v>162</v>
      </c>
      <c r="AF33" s="35" t="s">
        <v>162</v>
      </c>
      <c r="AG33" s="35" t="s">
        <v>162</v>
      </c>
      <c r="AH33" s="35">
        <v>5</v>
      </c>
      <c r="AI33" s="35" t="s">
        <v>162</v>
      </c>
      <c r="AJ33" s="35" t="s">
        <v>162</v>
      </c>
      <c r="AK33" s="35" t="s">
        <v>162</v>
      </c>
      <c r="AL33" s="35" t="s">
        <v>162</v>
      </c>
      <c r="AM33" s="35" t="s">
        <v>162</v>
      </c>
      <c r="AN33" s="44" t="s">
        <v>162</v>
      </c>
    </row>
    <row r="34" spans="1:40" x14ac:dyDescent="0.3">
      <c r="A34" s="35" t="s">
        <v>60</v>
      </c>
      <c r="B34" s="48" t="s">
        <v>61</v>
      </c>
      <c r="C34" s="4" t="s">
        <v>103</v>
      </c>
      <c r="D34" s="4" t="s">
        <v>125</v>
      </c>
      <c r="E34" s="4" t="s">
        <v>105</v>
      </c>
      <c r="F34" s="14">
        <v>43586</v>
      </c>
      <c r="G34" s="14">
        <v>43709</v>
      </c>
      <c r="H34" s="14">
        <f>Tabuľka1[[#This Row],[Reálny/Predpokladaný termín začiatku VO (MM/RRRR)]]+$K$72</f>
        <v>43709</v>
      </c>
      <c r="I34" s="14">
        <f>Tabuľka1[[#This Row],[Reálny/Predpokladaný termín začiatku realizácie projektu (MM/RRRR)]]+$K$73</f>
        <v>43709</v>
      </c>
      <c r="J34" s="17">
        <v>11995592.66</v>
      </c>
      <c r="K34" s="31"/>
      <c r="L34" s="35" t="s">
        <v>162</v>
      </c>
      <c r="M34" s="35" t="s">
        <v>162</v>
      </c>
      <c r="N34" s="35" t="s">
        <v>162</v>
      </c>
      <c r="O34" s="35" t="s">
        <v>162</v>
      </c>
      <c r="P34" s="35" t="s">
        <v>162</v>
      </c>
      <c r="Q34" s="35" t="s">
        <v>162</v>
      </c>
      <c r="R34" s="35" t="s">
        <v>162</v>
      </c>
      <c r="S34" s="35" t="s">
        <v>162</v>
      </c>
      <c r="T34" s="35" t="s">
        <v>162</v>
      </c>
      <c r="U34" s="35" t="s">
        <v>162</v>
      </c>
      <c r="V34" s="35" t="s">
        <v>162</v>
      </c>
      <c r="W34" s="35" t="s">
        <v>162</v>
      </c>
      <c r="X34" s="35" t="s">
        <v>162</v>
      </c>
      <c r="Y34" s="35" t="s">
        <v>162</v>
      </c>
      <c r="Z34" s="35" t="s">
        <v>162</v>
      </c>
      <c r="AA34" s="35" t="s">
        <v>162</v>
      </c>
      <c r="AB34" s="35" t="s">
        <v>162</v>
      </c>
      <c r="AC34" s="35" t="s">
        <v>162</v>
      </c>
      <c r="AD34" s="35" t="s">
        <v>162</v>
      </c>
      <c r="AE34" s="35" t="s">
        <v>162</v>
      </c>
      <c r="AF34" s="35" t="s">
        <v>162</v>
      </c>
      <c r="AG34" s="72">
        <v>1</v>
      </c>
      <c r="AH34" s="72">
        <v>1</v>
      </c>
      <c r="AI34" s="35" t="s">
        <v>162</v>
      </c>
      <c r="AJ34" s="35" t="s">
        <v>162</v>
      </c>
      <c r="AK34" s="35" t="s">
        <v>162</v>
      </c>
      <c r="AL34" s="35" t="s">
        <v>162</v>
      </c>
      <c r="AM34" s="35" t="s">
        <v>162</v>
      </c>
      <c r="AN34" s="44" t="s">
        <v>162</v>
      </c>
    </row>
    <row r="35" spans="1:40" x14ac:dyDescent="0.3">
      <c r="A35" s="35" t="s">
        <v>62</v>
      </c>
      <c r="B35" s="48" t="s">
        <v>52</v>
      </c>
      <c r="C35" s="4" t="s">
        <v>103</v>
      </c>
      <c r="D35" s="4" t="s">
        <v>125</v>
      </c>
      <c r="E35" s="4" t="s">
        <v>105</v>
      </c>
      <c r="F35" s="14">
        <v>43586</v>
      </c>
      <c r="G35" s="14">
        <v>43709</v>
      </c>
      <c r="H35" s="14">
        <f>Tabuľka1[[#This Row],[Reálny/Predpokladaný termín začiatku VO (MM/RRRR)]]+$K$72</f>
        <v>43709</v>
      </c>
      <c r="I35" s="14">
        <f>Tabuľka1[[#This Row],[Reálny/Predpokladaný termín začiatku realizácie projektu (MM/RRRR)]]+$K$73</f>
        <v>43709</v>
      </c>
      <c r="J35" s="17">
        <v>6876520.7000000002</v>
      </c>
      <c r="K35" s="31"/>
      <c r="L35" s="35" t="s">
        <v>162</v>
      </c>
      <c r="M35" s="35" t="s">
        <v>162</v>
      </c>
      <c r="N35" s="35" t="s">
        <v>162</v>
      </c>
      <c r="O35" s="35" t="s">
        <v>162</v>
      </c>
      <c r="P35" s="35" t="s">
        <v>162</v>
      </c>
      <c r="Q35" s="35" t="s">
        <v>162</v>
      </c>
      <c r="R35" s="35" t="s">
        <v>162</v>
      </c>
      <c r="S35" s="35" t="s">
        <v>162</v>
      </c>
      <c r="T35" s="35" t="s">
        <v>162</v>
      </c>
      <c r="U35" s="35" t="s">
        <v>162</v>
      </c>
      <c r="V35" s="35" t="s">
        <v>162</v>
      </c>
      <c r="W35" s="35" t="s">
        <v>162</v>
      </c>
      <c r="X35" s="35" t="s">
        <v>162</v>
      </c>
      <c r="Y35" s="35" t="s">
        <v>162</v>
      </c>
      <c r="Z35" s="35" t="s">
        <v>162</v>
      </c>
      <c r="AA35" s="35" t="s">
        <v>162</v>
      </c>
      <c r="AB35" s="35" t="s">
        <v>162</v>
      </c>
      <c r="AC35" s="72" t="s">
        <v>163</v>
      </c>
      <c r="AD35" s="35" t="s">
        <v>162</v>
      </c>
      <c r="AE35" s="72">
        <v>5</v>
      </c>
      <c r="AF35" s="35" t="s">
        <v>162</v>
      </c>
      <c r="AG35" s="35" t="s">
        <v>162</v>
      </c>
      <c r="AH35" s="35" t="s">
        <v>162</v>
      </c>
      <c r="AI35" s="35" t="s">
        <v>162</v>
      </c>
      <c r="AJ35" s="35" t="s">
        <v>162</v>
      </c>
      <c r="AK35" s="35" t="s">
        <v>162</v>
      </c>
      <c r="AL35" s="35" t="s">
        <v>162</v>
      </c>
      <c r="AM35" s="35" t="s">
        <v>162</v>
      </c>
      <c r="AN35" s="44" t="s">
        <v>162</v>
      </c>
    </row>
    <row r="36" spans="1:40" x14ac:dyDescent="0.3">
      <c r="A36" s="35" t="s">
        <v>63</v>
      </c>
      <c r="B36" s="49" t="s">
        <v>178</v>
      </c>
      <c r="C36" s="4" t="s">
        <v>103</v>
      </c>
      <c r="D36" s="4" t="s">
        <v>125</v>
      </c>
      <c r="E36" s="4" t="s">
        <v>105</v>
      </c>
      <c r="F36" s="14">
        <v>43586</v>
      </c>
      <c r="G36" s="14">
        <v>43709</v>
      </c>
      <c r="H36" s="14">
        <f>Tabuľka1[[#This Row],[Reálny/Predpokladaný termín začiatku VO (MM/RRRR)]]+$K$72</f>
        <v>43709</v>
      </c>
      <c r="I36" s="14">
        <f>Tabuľka1[[#This Row],[Reálny/Predpokladaný termín začiatku realizácie projektu (MM/RRRR)]]+$K$73</f>
        <v>43709</v>
      </c>
      <c r="J36" s="17">
        <v>3871105.93</v>
      </c>
      <c r="K36" s="31"/>
      <c r="L36" s="35" t="s">
        <v>162</v>
      </c>
      <c r="M36" s="35" t="s">
        <v>162</v>
      </c>
      <c r="N36" s="35" t="s">
        <v>162</v>
      </c>
      <c r="O36" s="35" t="s">
        <v>162</v>
      </c>
      <c r="P36" s="35" t="s">
        <v>162</v>
      </c>
      <c r="Q36" s="35" t="s">
        <v>162</v>
      </c>
      <c r="R36" s="35" t="s">
        <v>162</v>
      </c>
      <c r="S36" s="35" t="s">
        <v>162</v>
      </c>
      <c r="T36" s="35" t="s">
        <v>162</v>
      </c>
      <c r="U36" s="35" t="s">
        <v>162</v>
      </c>
      <c r="V36" s="35" t="s">
        <v>162</v>
      </c>
      <c r="W36" s="35" t="s">
        <v>162</v>
      </c>
      <c r="X36" s="35" t="s">
        <v>162</v>
      </c>
      <c r="Y36" s="35" t="s">
        <v>162</v>
      </c>
      <c r="Z36" s="35" t="s">
        <v>162</v>
      </c>
      <c r="AA36" s="35" t="s">
        <v>162</v>
      </c>
      <c r="AB36" s="35" t="s">
        <v>162</v>
      </c>
      <c r="AC36" s="35" t="s">
        <v>162</v>
      </c>
      <c r="AD36" s="35" t="s">
        <v>162</v>
      </c>
      <c r="AE36" s="35" t="s">
        <v>162</v>
      </c>
      <c r="AF36" s="35" t="s">
        <v>162</v>
      </c>
      <c r="AG36" s="72">
        <v>1</v>
      </c>
      <c r="AH36" s="72">
        <v>1</v>
      </c>
      <c r="AI36" s="72">
        <v>1</v>
      </c>
      <c r="AJ36" s="35" t="s">
        <v>162</v>
      </c>
      <c r="AK36" s="35" t="s">
        <v>162</v>
      </c>
      <c r="AL36" s="35" t="s">
        <v>162</v>
      </c>
      <c r="AM36" s="35" t="s">
        <v>162</v>
      </c>
      <c r="AN36" s="44" t="s">
        <v>162</v>
      </c>
    </row>
    <row r="37" spans="1:40" x14ac:dyDescent="0.3">
      <c r="A37" s="35" t="s">
        <v>64</v>
      </c>
      <c r="B37" s="48" t="s">
        <v>65</v>
      </c>
      <c r="C37" s="4" t="s">
        <v>103</v>
      </c>
      <c r="D37" s="4" t="s">
        <v>125</v>
      </c>
      <c r="E37" s="4" t="s">
        <v>105</v>
      </c>
      <c r="F37" s="14">
        <v>43586</v>
      </c>
      <c r="G37" s="14">
        <v>43709</v>
      </c>
      <c r="H37" s="14">
        <f>Tabuľka1[[#This Row],[Reálny/Predpokladaný termín začiatku VO (MM/RRRR)]]+$K$72</f>
        <v>43709</v>
      </c>
      <c r="I37" s="14">
        <f>Tabuľka1[[#This Row],[Reálny/Predpokladaný termín začiatku realizácie projektu (MM/RRRR)]]+$K$73</f>
        <v>43709</v>
      </c>
      <c r="J37" s="17">
        <v>3623741.99</v>
      </c>
      <c r="K37" s="31"/>
      <c r="L37" s="35" t="s">
        <v>162</v>
      </c>
      <c r="M37" s="35" t="s">
        <v>162</v>
      </c>
      <c r="N37" s="35" t="s">
        <v>162</v>
      </c>
      <c r="O37" s="35" t="s">
        <v>162</v>
      </c>
      <c r="P37" s="35" t="s">
        <v>162</v>
      </c>
      <c r="Q37" s="35" t="s">
        <v>162</v>
      </c>
      <c r="R37" s="35" t="s">
        <v>162</v>
      </c>
      <c r="S37" s="35" t="s">
        <v>162</v>
      </c>
      <c r="T37" s="35" t="s">
        <v>162</v>
      </c>
      <c r="U37" s="35" t="s">
        <v>162</v>
      </c>
      <c r="V37" s="35" t="s">
        <v>162</v>
      </c>
      <c r="W37" s="35" t="s">
        <v>162</v>
      </c>
      <c r="X37" s="35" t="s">
        <v>162</v>
      </c>
      <c r="Y37" s="35" t="s">
        <v>162</v>
      </c>
      <c r="Z37" s="35" t="s">
        <v>162</v>
      </c>
      <c r="AA37" s="35" t="s">
        <v>162</v>
      </c>
      <c r="AB37" s="35" t="s">
        <v>162</v>
      </c>
      <c r="AC37" s="35" t="s">
        <v>162</v>
      </c>
      <c r="AD37" s="35" t="s">
        <v>162</v>
      </c>
      <c r="AE37" s="35" t="s">
        <v>162</v>
      </c>
      <c r="AF37" s="35" t="s">
        <v>162</v>
      </c>
      <c r="AG37" s="72">
        <v>2</v>
      </c>
      <c r="AH37" s="72">
        <v>10</v>
      </c>
      <c r="AI37" s="35" t="s">
        <v>162</v>
      </c>
      <c r="AJ37" s="35" t="s">
        <v>162</v>
      </c>
      <c r="AK37" s="35" t="s">
        <v>162</v>
      </c>
      <c r="AL37" s="35" t="s">
        <v>162</v>
      </c>
      <c r="AM37" s="35" t="s">
        <v>162</v>
      </c>
      <c r="AN37" s="44" t="s">
        <v>162</v>
      </c>
    </row>
    <row r="38" spans="1:40" x14ac:dyDescent="0.3">
      <c r="A38" s="35" t="s">
        <v>66</v>
      </c>
      <c r="B38" s="48" t="s">
        <v>50</v>
      </c>
      <c r="C38" s="4" t="s">
        <v>104</v>
      </c>
      <c r="D38" s="4" t="s">
        <v>126</v>
      </c>
      <c r="E38" s="4" t="s">
        <v>105</v>
      </c>
      <c r="F38" s="14">
        <v>43586</v>
      </c>
      <c r="G38" s="14">
        <v>43709</v>
      </c>
      <c r="H38" s="14">
        <f>Tabuľka1[[#This Row],[Reálny/Predpokladaný termín začiatku VO (MM/RRRR)]]+$K$72</f>
        <v>43709</v>
      </c>
      <c r="I38" s="14">
        <f>Tabuľka1[[#This Row],[Reálny/Predpokladaný termín začiatku realizácie projektu (MM/RRRR)]]+$K$73</f>
        <v>43709</v>
      </c>
      <c r="J38" s="67">
        <v>4831031.0199999996</v>
      </c>
      <c r="K38" s="31"/>
      <c r="L38" s="35" t="s">
        <v>162</v>
      </c>
      <c r="M38" s="35" t="s">
        <v>162</v>
      </c>
      <c r="N38" s="35" t="s">
        <v>162</v>
      </c>
      <c r="O38" s="35" t="s">
        <v>162</v>
      </c>
      <c r="P38" s="35" t="s">
        <v>162</v>
      </c>
      <c r="Q38" s="35" t="s">
        <v>162</v>
      </c>
      <c r="R38" s="35" t="s">
        <v>162</v>
      </c>
      <c r="S38" s="35" t="s">
        <v>162</v>
      </c>
      <c r="T38" s="35" t="s">
        <v>162</v>
      </c>
      <c r="U38" s="35" t="s">
        <v>162</v>
      </c>
      <c r="V38" s="35" t="s">
        <v>162</v>
      </c>
      <c r="W38" s="35" t="s">
        <v>162</v>
      </c>
      <c r="X38" s="35" t="s">
        <v>162</v>
      </c>
      <c r="Y38" s="35" t="s">
        <v>162</v>
      </c>
      <c r="Z38" s="35" t="s">
        <v>162</v>
      </c>
      <c r="AA38" s="35" t="s">
        <v>162</v>
      </c>
      <c r="AB38" s="35" t="s">
        <v>162</v>
      </c>
      <c r="AC38" s="35" t="s">
        <v>162</v>
      </c>
      <c r="AD38" s="35" t="s">
        <v>162</v>
      </c>
      <c r="AE38" s="35" t="s">
        <v>162</v>
      </c>
      <c r="AF38" s="35" t="s">
        <v>162</v>
      </c>
      <c r="AG38" s="35" t="s">
        <v>162</v>
      </c>
      <c r="AH38" s="35" t="s">
        <v>162</v>
      </c>
      <c r="AI38" s="35" t="s">
        <v>162</v>
      </c>
      <c r="AJ38" s="35" t="s">
        <v>162</v>
      </c>
      <c r="AK38" s="35" t="s">
        <v>162</v>
      </c>
      <c r="AL38" s="35" t="s">
        <v>162</v>
      </c>
      <c r="AM38" s="72">
        <v>200</v>
      </c>
      <c r="AN38" s="44" t="s">
        <v>162</v>
      </c>
    </row>
    <row r="39" spans="1:40" x14ac:dyDescent="0.3">
      <c r="A39" s="35" t="s">
        <v>67</v>
      </c>
      <c r="B39" s="48" t="s">
        <v>48</v>
      </c>
      <c r="C39" s="4" t="s">
        <v>104</v>
      </c>
      <c r="D39" s="4" t="s">
        <v>126</v>
      </c>
      <c r="E39" s="4" t="s">
        <v>105</v>
      </c>
      <c r="F39" s="14">
        <v>43586</v>
      </c>
      <c r="G39" s="14">
        <v>43709</v>
      </c>
      <c r="H39" s="14">
        <f>Tabuľka1[[#This Row],[Reálny/Predpokladaný termín začiatku VO (MM/RRRR)]]+$K$72</f>
        <v>43709</v>
      </c>
      <c r="I39" s="14">
        <f>Tabuľka1[[#This Row],[Reálny/Predpokladaný termín začiatku realizácie projektu (MM/RRRR)]]+$K$73</f>
        <v>43709</v>
      </c>
      <c r="J39" s="17">
        <v>3360999.2</v>
      </c>
      <c r="K39" s="31"/>
      <c r="L39" s="35" t="s">
        <v>162</v>
      </c>
      <c r="M39" s="35" t="s">
        <v>162</v>
      </c>
      <c r="N39" s="35" t="s">
        <v>162</v>
      </c>
      <c r="O39" s="35" t="s">
        <v>162</v>
      </c>
      <c r="P39" s="72">
        <v>50</v>
      </c>
      <c r="Q39" s="35" t="s">
        <v>162</v>
      </c>
      <c r="R39" s="35" t="s">
        <v>162</v>
      </c>
      <c r="S39" s="35" t="s">
        <v>162</v>
      </c>
      <c r="T39" s="35" t="s">
        <v>162</v>
      </c>
      <c r="U39" s="35" t="s">
        <v>162</v>
      </c>
      <c r="V39" s="35" t="s">
        <v>162</v>
      </c>
      <c r="W39" s="35" t="s">
        <v>162</v>
      </c>
      <c r="X39" s="35" t="s">
        <v>162</v>
      </c>
      <c r="Y39" s="35" t="s">
        <v>162</v>
      </c>
      <c r="Z39" s="35" t="s">
        <v>162</v>
      </c>
      <c r="AA39" s="35" t="s">
        <v>162</v>
      </c>
      <c r="AB39" s="35" t="s">
        <v>162</v>
      </c>
      <c r="AC39" s="35" t="s">
        <v>162</v>
      </c>
      <c r="AD39" s="35" t="s">
        <v>162</v>
      </c>
      <c r="AE39" s="35" t="s">
        <v>162</v>
      </c>
      <c r="AF39" s="35" t="s">
        <v>162</v>
      </c>
      <c r="AG39" s="35" t="s">
        <v>162</v>
      </c>
      <c r="AH39" s="72">
        <v>2</v>
      </c>
      <c r="AI39" s="35" t="s">
        <v>162</v>
      </c>
      <c r="AJ39" s="35" t="s">
        <v>162</v>
      </c>
      <c r="AK39" s="35" t="s">
        <v>162</v>
      </c>
      <c r="AL39" s="35" t="s">
        <v>162</v>
      </c>
      <c r="AM39" s="35" t="s">
        <v>162</v>
      </c>
      <c r="AN39" s="44" t="s">
        <v>162</v>
      </c>
    </row>
    <row r="40" spans="1:40" x14ac:dyDescent="0.3">
      <c r="A40" s="35" t="s">
        <v>68</v>
      </c>
      <c r="B40" s="48" t="s">
        <v>33</v>
      </c>
      <c r="C40" s="4" t="s">
        <v>103</v>
      </c>
      <c r="D40" s="4" t="s">
        <v>125</v>
      </c>
      <c r="E40" s="4" t="s">
        <v>105</v>
      </c>
      <c r="F40" s="14">
        <v>43586</v>
      </c>
      <c r="G40" s="14">
        <v>43709</v>
      </c>
      <c r="H40" s="14">
        <f>Tabuľka1[[#This Row],[Reálny/Predpokladaný termín začiatku VO (MM/RRRR)]]+$K$72</f>
        <v>43709</v>
      </c>
      <c r="I40" s="14">
        <f>Tabuľka1[[#This Row],[Reálny/Predpokladaný termín začiatku realizácie projektu (MM/RRRR)]]+$K$73</f>
        <v>43709</v>
      </c>
      <c r="J40" s="67">
        <v>6462680.3799999999</v>
      </c>
      <c r="K40" s="31"/>
      <c r="L40" s="35" t="s">
        <v>162</v>
      </c>
      <c r="M40" s="35" t="s">
        <v>162</v>
      </c>
      <c r="N40" s="35" t="s">
        <v>162</v>
      </c>
      <c r="O40" s="35" t="s">
        <v>162</v>
      </c>
      <c r="P40" s="35" t="s">
        <v>162</v>
      </c>
      <c r="Q40" s="35" t="s">
        <v>162</v>
      </c>
      <c r="R40" s="35" t="s">
        <v>162</v>
      </c>
      <c r="S40" s="35" t="s">
        <v>162</v>
      </c>
      <c r="T40" s="35" t="s">
        <v>162</v>
      </c>
      <c r="U40" s="35" t="s">
        <v>162</v>
      </c>
      <c r="V40" s="35" t="s">
        <v>162</v>
      </c>
      <c r="W40" s="35" t="s">
        <v>162</v>
      </c>
      <c r="X40" s="35" t="s">
        <v>162</v>
      </c>
      <c r="Y40" s="35" t="s">
        <v>162</v>
      </c>
      <c r="Z40" s="35" t="s">
        <v>162</v>
      </c>
      <c r="AA40" s="35" t="s">
        <v>162</v>
      </c>
      <c r="AB40" s="35" t="s">
        <v>162</v>
      </c>
      <c r="AC40" s="35" t="s">
        <v>162</v>
      </c>
      <c r="AD40" s="35" t="s">
        <v>162</v>
      </c>
      <c r="AE40" s="35" t="s">
        <v>162</v>
      </c>
      <c r="AF40" s="35" t="s">
        <v>162</v>
      </c>
      <c r="AG40" s="35" t="s">
        <v>162</v>
      </c>
      <c r="AH40" s="72">
        <v>1</v>
      </c>
      <c r="AI40" s="72">
        <v>1</v>
      </c>
      <c r="AJ40" s="35" t="s">
        <v>162</v>
      </c>
      <c r="AK40" s="35" t="s">
        <v>162</v>
      </c>
      <c r="AL40" s="35" t="s">
        <v>162</v>
      </c>
      <c r="AM40" s="35" t="s">
        <v>162</v>
      </c>
      <c r="AN40" s="44" t="s">
        <v>162</v>
      </c>
    </row>
    <row r="41" spans="1:40" x14ac:dyDescent="0.3">
      <c r="A41" s="35" t="s">
        <v>69</v>
      </c>
      <c r="B41" s="48" t="s">
        <v>70</v>
      </c>
      <c r="C41" s="4" t="s">
        <v>104</v>
      </c>
      <c r="D41" s="4" t="s">
        <v>126</v>
      </c>
      <c r="E41" s="4" t="s">
        <v>105</v>
      </c>
      <c r="F41" s="14">
        <v>43586</v>
      </c>
      <c r="G41" s="14">
        <v>43709</v>
      </c>
      <c r="H41" s="14">
        <f>Tabuľka1[[#This Row],[Reálny/Predpokladaný termín začiatku VO (MM/RRRR)]]+$K$72</f>
        <v>43709</v>
      </c>
      <c r="I41" s="14">
        <f>Tabuľka1[[#This Row],[Reálny/Predpokladaný termín začiatku realizácie projektu (MM/RRRR)]]+$K$73</f>
        <v>43709</v>
      </c>
      <c r="J41" s="17">
        <v>17880780.41</v>
      </c>
      <c r="K41" s="31"/>
      <c r="L41" s="35" t="s">
        <v>162</v>
      </c>
      <c r="M41" s="35" t="s">
        <v>162</v>
      </c>
      <c r="N41" s="35" t="s">
        <v>162</v>
      </c>
      <c r="O41" s="35" t="s">
        <v>162</v>
      </c>
      <c r="P41" s="35" t="s">
        <v>162</v>
      </c>
      <c r="Q41" s="35" t="s">
        <v>162</v>
      </c>
      <c r="R41" s="35" t="s">
        <v>162</v>
      </c>
      <c r="S41" s="35" t="s">
        <v>162</v>
      </c>
      <c r="T41" s="35" t="s">
        <v>162</v>
      </c>
      <c r="U41" s="35" t="s">
        <v>162</v>
      </c>
      <c r="V41" s="35" t="s">
        <v>162</v>
      </c>
      <c r="W41" s="35" t="s">
        <v>162</v>
      </c>
      <c r="X41" s="35" t="s">
        <v>162</v>
      </c>
      <c r="Y41" s="35" t="s">
        <v>162</v>
      </c>
      <c r="Z41" s="35" t="s">
        <v>162</v>
      </c>
      <c r="AA41" s="35" t="s">
        <v>162</v>
      </c>
      <c r="AB41" s="35" t="s">
        <v>162</v>
      </c>
      <c r="AC41" s="35" t="s">
        <v>162</v>
      </c>
      <c r="AD41" s="35" t="s">
        <v>162</v>
      </c>
      <c r="AE41" s="35" t="s">
        <v>162</v>
      </c>
      <c r="AF41" s="35" t="s">
        <v>162</v>
      </c>
      <c r="AG41" s="42" t="s">
        <v>180</v>
      </c>
      <c r="AH41" s="35">
        <v>1</v>
      </c>
      <c r="AI41" s="35" t="s">
        <v>162</v>
      </c>
      <c r="AJ41" s="35" t="s">
        <v>162</v>
      </c>
      <c r="AK41" s="35" t="s">
        <v>162</v>
      </c>
      <c r="AL41" s="35" t="s">
        <v>162</v>
      </c>
      <c r="AM41" s="35" t="s">
        <v>162</v>
      </c>
      <c r="AN41" s="44" t="s">
        <v>162</v>
      </c>
    </row>
    <row r="42" spans="1:40" x14ac:dyDescent="0.3">
      <c r="A42" s="35" t="s">
        <v>71</v>
      </c>
      <c r="B42" s="48" t="s">
        <v>72</v>
      </c>
      <c r="C42" s="4" t="s">
        <v>103</v>
      </c>
      <c r="D42" s="4" t="s">
        <v>126</v>
      </c>
      <c r="E42" s="4" t="s">
        <v>105</v>
      </c>
      <c r="F42" s="14">
        <v>43586</v>
      </c>
      <c r="G42" s="14">
        <v>43709</v>
      </c>
      <c r="H42" s="14">
        <f>Tabuľka1[[#This Row],[Reálny/Predpokladaný termín začiatku VO (MM/RRRR)]]+$K$72</f>
        <v>43709</v>
      </c>
      <c r="I42" s="14">
        <f>Tabuľka1[[#This Row],[Reálny/Predpokladaný termín začiatku realizácie projektu (MM/RRRR)]]+$K$73</f>
        <v>43709</v>
      </c>
      <c r="J42" s="17">
        <v>7018110.2199999997</v>
      </c>
      <c r="K42" s="31"/>
      <c r="L42" s="35">
        <v>30</v>
      </c>
      <c r="M42" s="72">
        <v>500</v>
      </c>
      <c r="N42" s="71">
        <v>1</v>
      </c>
      <c r="O42" s="35" t="s">
        <v>162</v>
      </c>
      <c r="P42" s="35" t="s">
        <v>162</v>
      </c>
      <c r="Q42" s="35" t="s">
        <v>162</v>
      </c>
      <c r="R42" s="35" t="s">
        <v>162</v>
      </c>
      <c r="S42" s="35" t="s">
        <v>162</v>
      </c>
      <c r="T42" s="35" t="s">
        <v>162</v>
      </c>
      <c r="U42" s="35" t="s">
        <v>162</v>
      </c>
      <c r="V42" s="35" t="s">
        <v>162</v>
      </c>
      <c r="W42" s="35" t="s">
        <v>162</v>
      </c>
      <c r="X42" s="35" t="s">
        <v>162</v>
      </c>
      <c r="Y42" s="35" t="s">
        <v>162</v>
      </c>
      <c r="Z42" s="35" t="s">
        <v>162</v>
      </c>
      <c r="AA42" s="35" t="s">
        <v>162</v>
      </c>
      <c r="AB42" s="35" t="s">
        <v>162</v>
      </c>
      <c r="AC42" s="35" t="s">
        <v>162</v>
      </c>
      <c r="AD42" s="35" t="s">
        <v>162</v>
      </c>
      <c r="AE42" s="35" t="s">
        <v>162</v>
      </c>
      <c r="AF42" s="35" t="s">
        <v>162</v>
      </c>
      <c r="AG42" s="35" t="s">
        <v>162</v>
      </c>
      <c r="AH42" s="35" t="s">
        <v>162</v>
      </c>
      <c r="AI42" s="35" t="s">
        <v>162</v>
      </c>
      <c r="AJ42" s="35" t="s">
        <v>162</v>
      </c>
      <c r="AK42" s="35" t="s">
        <v>162</v>
      </c>
      <c r="AL42" s="35" t="s">
        <v>162</v>
      </c>
      <c r="AM42" s="35" t="s">
        <v>162</v>
      </c>
      <c r="AN42" s="44" t="s">
        <v>162</v>
      </c>
    </row>
    <row r="43" spans="1:40" x14ac:dyDescent="0.3">
      <c r="A43" s="35" t="s">
        <v>73</v>
      </c>
      <c r="B43" s="48" t="s">
        <v>72</v>
      </c>
      <c r="C43" s="4" t="s">
        <v>103</v>
      </c>
      <c r="D43" s="4" t="s">
        <v>125</v>
      </c>
      <c r="E43" s="4" t="s">
        <v>105</v>
      </c>
      <c r="F43" s="14">
        <v>43586</v>
      </c>
      <c r="G43" s="14">
        <v>43709</v>
      </c>
      <c r="H43" s="14">
        <f>Tabuľka1[[#This Row],[Reálny/Predpokladaný termín začiatku VO (MM/RRRR)]]+$K$72</f>
        <v>43709</v>
      </c>
      <c r="I43" s="14">
        <f>Tabuľka1[[#This Row],[Reálny/Predpokladaný termín začiatku realizácie projektu (MM/RRRR)]]+$K$73</f>
        <v>43709</v>
      </c>
      <c r="J43" s="17">
        <v>3469614.38</v>
      </c>
      <c r="K43" s="31"/>
      <c r="L43" s="35" t="s">
        <v>162</v>
      </c>
      <c r="M43" s="35" t="s">
        <v>162</v>
      </c>
      <c r="N43" s="35" t="s">
        <v>162</v>
      </c>
      <c r="O43" s="35" t="s">
        <v>162</v>
      </c>
      <c r="P43" s="35" t="s">
        <v>162</v>
      </c>
      <c r="Q43" s="35" t="s">
        <v>162</v>
      </c>
      <c r="R43" s="35" t="s">
        <v>162</v>
      </c>
      <c r="S43" s="72">
        <v>5</v>
      </c>
      <c r="T43" s="35" t="s">
        <v>162</v>
      </c>
      <c r="U43" s="35" t="s">
        <v>162</v>
      </c>
      <c r="V43" s="35" t="s">
        <v>162</v>
      </c>
      <c r="W43" s="72">
        <v>1</v>
      </c>
      <c r="X43" s="35" t="s">
        <v>162</v>
      </c>
      <c r="Y43" s="35" t="s">
        <v>162</v>
      </c>
      <c r="Z43" s="35" t="s">
        <v>162</v>
      </c>
      <c r="AA43" s="72">
        <v>3</v>
      </c>
      <c r="AB43" s="35" t="s">
        <v>162</v>
      </c>
      <c r="AC43" s="35" t="s">
        <v>162</v>
      </c>
      <c r="AD43" s="35" t="s">
        <v>162</v>
      </c>
      <c r="AE43" s="35" t="s">
        <v>162</v>
      </c>
      <c r="AF43" s="35" t="s">
        <v>162</v>
      </c>
      <c r="AG43" s="72">
        <v>2</v>
      </c>
      <c r="AH43" s="72">
        <v>2</v>
      </c>
      <c r="AI43" s="35" t="s">
        <v>162</v>
      </c>
      <c r="AJ43" s="35" t="s">
        <v>162</v>
      </c>
      <c r="AK43" s="35" t="s">
        <v>162</v>
      </c>
      <c r="AL43" s="35" t="s">
        <v>162</v>
      </c>
      <c r="AM43" s="35" t="s">
        <v>162</v>
      </c>
      <c r="AN43" s="44" t="s">
        <v>162</v>
      </c>
    </row>
    <row r="44" spans="1:40" ht="19.5" customHeight="1" x14ac:dyDescent="0.3">
      <c r="A44" s="39" t="s">
        <v>171</v>
      </c>
      <c r="B44" s="48" t="s">
        <v>74</v>
      </c>
      <c r="C44" s="4" t="s">
        <v>103</v>
      </c>
      <c r="D44" s="4" t="s">
        <v>125</v>
      </c>
      <c r="E44" s="4" t="s">
        <v>105</v>
      </c>
      <c r="F44" s="14">
        <v>43586</v>
      </c>
      <c r="G44" s="14">
        <v>43709</v>
      </c>
      <c r="H44" s="14">
        <f>Tabuľka1[[#This Row],[Reálny/Predpokladaný termín začiatku VO (MM/RRRR)]]+$K$72</f>
        <v>43709</v>
      </c>
      <c r="I44" s="14">
        <f>Tabuľka1[[#This Row],[Reálny/Predpokladaný termín začiatku realizácie projektu (MM/RRRR)]]+$K$73</f>
        <v>43709</v>
      </c>
      <c r="J44" s="17">
        <v>1154006.78</v>
      </c>
      <c r="K44" s="31"/>
      <c r="L44" s="35" t="s">
        <v>162</v>
      </c>
      <c r="M44" s="35" t="s">
        <v>162</v>
      </c>
      <c r="N44" s="35" t="s">
        <v>162</v>
      </c>
      <c r="O44" s="35" t="s">
        <v>162</v>
      </c>
      <c r="P44" s="35" t="s">
        <v>162</v>
      </c>
      <c r="Q44" s="35" t="s">
        <v>162</v>
      </c>
      <c r="R44" s="35" t="s">
        <v>162</v>
      </c>
      <c r="S44" s="35" t="s">
        <v>162</v>
      </c>
      <c r="T44" s="35" t="s">
        <v>162</v>
      </c>
      <c r="U44" s="35" t="s">
        <v>162</v>
      </c>
      <c r="V44" s="35" t="s">
        <v>162</v>
      </c>
      <c r="W44" s="35" t="s">
        <v>162</v>
      </c>
      <c r="X44" s="35" t="s">
        <v>162</v>
      </c>
      <c r="Y44" s="35" t="s">
        <v>162</v>
      </c>
      <c r="Z44" s="35" t="s">
        <v>162</v>
      </c>
      <c r="AA44" s="35" t="s">
        <v>162</v>
      </c>
      <c r="AB44" s="35" t="s">
        <v>162</v>
      </c>
      <c r="AC44" s="35" t="s">
        <v>162</v>
      </c>
      <c r="AD44" s="35" t="s">
        <v>162</v>
      </c>
      <c r="AE44" s="35" t="s">
        <v>162</v>
      </c>
      <c r="AF44" s="35" t="s">
        <v>162</v>
      </c>
      <c r="AG44" s="72">
        <v>1</v>
      </c>
      <c r="AH44" s="72">
        <v>1</v>
      </c>
      <c r="AI44" s="35" t="s">
        <v>162</v>
      </c>
      <c r="AJ44" s="35" t="s">
        <v>162</v>
      </c>
      <c r="AK44" s="35" t="s">
        <v>162</v>
      </c>
      <c r="AL44" s="35" t="s">
        <v>162</v>
      </c>
      <c r="AM44" s="35" t="s">
        <v>162</v>
      </c>
      <c r="AN44" s="44" t="s">
        <v>162</v>
      </c>
    </row>
    <row r="45" spans="1:40" ht="19.5" customHeight="1" x14ac:dyDescent="0.3">
      <c r="A45" s="35" t="s">
        <v>75</v>
      </c>
      <c r="B45" s="48" t="s">
        <v>37</v>
      </c>
      <c r="C45" s="4" t="s">
        <v>103</v>
      </c>
      <c r="D45" s="4" t="s">
        <v>126</v>
      </c>
      <c r="E45" s="4" t="s">
        <v>105</v>
      </c>
      <c r="F45" s="14">
        <v>43586</v>
      </c>
      <c r="G45" s="14">
        <v>43709</v>
      </c>
      <c r="H45" s="14">
        <f>Tabuľka1[[#This Row],[Reálny/Predpokladaný termín začiatku VO (MM/RRRR)]]+$K$72</f>
        <v>43709</v>
      </c>
      <c r="I45" s="14">
        <f>Tabuľka1[[#This Row],[Reálny/Predpokladaný termín začiatku realizácie projektu (MM/RRRR)]]+$K$73</f>
        <v>43709</v>
      </c>
      <c r="J45" s="17">
        <v>3433652.18</v>
      </c>
      <c r="K45" s="31"/>
      <c r="L45" s="35" t="s">
        <v>162</v>
      </c>
      <c r="M45" s="35" t="s">
        <v>162</v>
      </c>
      <c r="N45" s="35" t="s">
        <v>162</v>
      </c>
      <c r="O45" s="35" t="s">
        <v>162</v>
      </c>
      <c r="P45" s="35" t="s">
        <v>162</v>
      </c>
      <c r="Q45" s="35" t="s">
        <v>162</v>
      </c>
      <c r="R45" s="35" t="s">
        <v>162</v>
      </c>
      <c r="S45" s="35" t="s">
        <v>162</v>
      </c>
      <c r="T45" s="35" t="s">
        <v>162</v>
      </c>
      <c r="U45" s="35" t="s">
        <v>162</v>
      </c>
      <c r="V45" s="35" t="s">
        <v>162</v>
      </c>
      <c r="W45" s="35" t="s">
        <v>162</v>
      </c>
      <c r="X45" s="35" t="s">
        <v>162</v>
      </c>
      <c r="Y45" s="35" t="s">
        <v>162</v>
      </c>
      <c r="Z45" s="35" t="s">
        <v>162</v>
      </c>
      <c r="AA45" s="35" t="s">
        <v>162</v>
      </c>
      <c r="AB45" s="35" t="s">
        <v>162</v>
      </c>
      <c r="AC45" s="35" t="s">
        <v>162</v>
      </c>
      <c r="AD45" s="35" t="s">
        <v>162</v>
      </c>
      <c r="AE45" s="35" t="s">
        <v>162</v>
      </c>
      <c r="AF45" s="35" t="s">
        <v>162</v>
      </c>
      <c r="AG45" s="35" t="s">
        <v>162</v>
      </c>
      <c r="AH45" s="72">
        <v>1</v>
      </c>
      <c r="AI45" s="35" t="s">
        <v>162</v>
      </c>
      <c r="AJ45" s="35" t="s">
        <v>162</v>
      </c>
      <c r="AK45" s="35" t="s">
        <v>162</v>
      </c>
      <c r="AL45" s="35" t="s">
        <v>162</v>
      </c>
      <c r="AM45" s="35" t="s">
        <v>162</v>
      </c>
      <c r="AN45" s="44" t="s">
        <v>162</v>
      </c>
    </row>
    <row r="46" spans="1:40" s="60" customFormat="1" ht="19.5" customHeight="1" x14ac:dyDescent="0.3">
      <c r="A46" s="54" t="s">
        <v>76</v>
      </c>
      <c r="B46" s="55" t="s">
        <v>182</v>
      </c>
      <c r="C46" s="56" t="s">
        <v>103</v>
      </c>
      <c r="D46" s="56" t="s">
        <v>125</v>
      </c>
      <c r="E46" s="56" t="s">
        <v>105</v>
      </c>
      <c r="F46" s="14">
        <v>43586</v>
      </c>
      <c r="G46" s="14">
        <v>43709</v>
      </c>
      <c r="H46" s="14">
        <f>Tabuľka1[[#This Row],[Reálny/Predpokladaný termín začiatku VO (MM/RRRR)]]+$K$72</f>
        <v>43709</v>
      </c>
      <c r="I46" s="14">
        <f>Tabuľka1[[#This Row],[Reálny/Predpokladaný termín začiatku realizácie projektu (MM/RRRR)]]+$K$73</f>
        <v>43709</v>
      </c>
      <c r="J46" s="57">
        <v>9054547.9499999993</v>
      </c>
      <c r="K46" s="58"/>
      <c r="L46" s="54" t="s">
        <v>162</v>
      </c>
      <c r="M46" s="54" t="s">
        <v>162</v>
      </c>
      <c r="N46" s="54" t="s">
        <v>162</v>
      </c>
      <c r="O46" s="54" t="s">
        <v>162</v>
      </c>
      <c r="P46" s="54" t="s">
        <v>162</v>
      </c>
      <c r="Q46" s="54" t="s">
        <v>162</v>
      </c>
      <c r="R46" s="54" t="s">
        <v>162</v>
      </c>
      <c r="S46" s="54" t="s">
        <v>162</v>
      </c>
      <c r="T46" s="54" t="s">
        <v>162</v>
      </c>
      <c r="U46" s="72">
        <v>1</v>
      </c>
      <c r="V46" s="54" t="s">
        <v>162</v>
      </c>
      <c r="W46" s="54" t="s">
        <v>162</v>
      </c>
      <c r="X46" s="54" t="s">
        <v>162</v>
      </c>
      <c r="Y46" s="54" t="s">
        <v>162</v>
      </c>
      <c r="Z46" s="54" t="s">
        <v>162</v>
      </c>
      <c r="AA46" s="54" t="s">
        <v>162</v>
      </c>
      <c r="AB46" s="54" t="s">
        <v>162</v>
      </c>
      <c r="AC46" s="54" t="s">
        <v>162</v>
      </c>
      <c r="AD46" s="54" t="s">
        <v>162</v>
      </c>
      <c r="AE46" s="54" t="s">
        <v>162</v>
      </c>
      <c r="AF46" s="54" t="s">
        <v>162</v>
      </c>
      <c r="AG46" s="54" t="s">
        <v>162</v>
      </c>
      <c r="AH46" s="54" t="s">
        <v>162</v>
      </c>
      <c r="AI46" s="54" t="s">
        <v>162</v>
      </c>
      <c r="AJ46" s="54" t="s">
        <v>162</v>
      </c>
      <c r="AK46" s="54" t="s">
        <v>162</v>
      </c>
      <c r="AL46" s="54" t="s">
        <v>162</v>
      </c>
      <c r="AM46" s="54" t="s">
        <v>162</v>
      </c>
      <c r="AN46" s="59" t="s">
        <v>162</v>
      </c>
    </row>
    <row r="47" spans="1:40" ht="19.5" customHeight="1" x14ac:dyDescent="0.3">
      <c r="A47" s="35" t="s">
        <v>78</v>
      </c>
      <c r="B47" s="48" t="s">
        <v>77</v>
      </c>
      <c r="C47" s="4" t="s">
        <v>104</v>
      </c>
      <c r="D47" s="4" t="s">
        <v>126</v>
      </c>
      <c r="E47" s="4" t="s">
        <v>105</v>
      </c>
      <c r="F47" s="14">
        <v>43586</v>
      </c>
      <c r="G47" s="14">
        <v>43709</v>
      </c>
      <c r="H47" s="14">
        <f>Tabuľka1[[#This Row],[Reálny/Predpokladaný termín začiatku VO (MM/RRRR)]]+$K$72</f>
        <v>43709</v>
      </c>
      <c r="I47" s="14">
        <f>Tabuľka1[[#This Row],[Reálny/Predpokladaný termín začiatku realizácie projektu (MM/RRRR)]]+$K$73</f>
        <v>43709</v>
      </c>
      <c r="J47" s="17">
        <v>5641027.6100000003</v>
      </c>
      <c r="K47" s="31"/>
      <c r="L47" s="35" t="s">
        <v>162</v>
      </c>
      <c r="M47" s="35" t="s">
        <v>162</v>
      </c>
      <c r="N47" s="35" t="s">
        <v>162</v>
      </c>
      <c r="O47" s="35" t="s">
        <v>162</v>
      </c>
      <c r="P47" s="35" t="s">
        <v>162</v>
      </c>
      <c r="Q47" s="35" t="s">
        <v>162</v>
      </c>
      <c r="R47" s="35" t="s">
        <v>162</v>
      </c>
      <c r="S47" s="35" t="s">
        <v>162</v>
      </c>
      <c r="T47" s="35" t="s">
        <v>162</v>
      </c>
      <c r="U47" s="35" t="s">
        <v>162</v>
      </c>
      <c r="V47" s="35" t="s">
        <v>162</v>
      </c>
      <c r="W47" s="35" t="s">
        <v>162</v>
      </c>
      <c r="X47" s="35" t="s">
        <v>162</v>
      </c>
      <c r="Y47" s="35" t="s">
        <v>162</v>
      </c>
      <c r="Z47" s="35" t="s">
        <v>162</v>
      </c>
      <c r="AA47" s="35" t="s">
        <v>162</v>
      </c>
      <c r="AB47" s="35" t="s">
        <v>162</v>
      </c>
      <c r="AC47" s="35" t="s">
        <v>162</v>
      </c>
      <c r="AD47" s="35" t="s">
        <v>162</v>
      </c>
      <c r="AE47" s="35" t="s">
        <v>162</v>
      </c>
      <c r="AF47" s="35" t="s">
        <v>162</v>
      </c>
      <c r="AG47" s="72">
        <v>1</v>
      </c>
      <c r="AH47" s="72">
        <v>1</v>
      </c>
      <c r="AI47" s="35" t="s">
        <v>162</v>
      </c>
      <c r="AJ47" s="35" t="s">
        <v>162</v>
      </c>
      <c r="AK47" s="35" t="s">
        <v>162</v>
      </c>
      <c r="AL47" s="35" t="s">
        <v>162</v>
      </c>
      <c r="AM47" s="35" t="s">
        <v>162</v>
      </c>
      <c r="AN47" s="44" t="s">
        <v>162</v>
      </c>
    </row>
    <row r="48" spans="1:40" x14ac:dyDescent="0.3">
      <c r="A48" s="62" t="s">
        <v>79</v>
      </c>
      <c r="B48" s="50" t="s">
        <v>80</v>
      </c>
      <c r="C48" s="35" t="s">
        <v>114</v>
      </c>
      <c r="D48" s="35" t="s">
        <v>127</v>
      </c>
      <c r="E48" s="35" t="s">
        <v>106</v>
      </c>
      <c r="F48" s="14">
        <v>43709</v>
      </c>
      <c r="G48" s="14">
        <v>43831</v>
      </c>
      <c r="H48" s="14">
        <f>Tabuľka1[[#This Row],[Reálny/Predpokladaný termín začiatku VO (MM/RRRR)]]+$K$72</f>
        <v>43831</v>
      </c>
      <c r="I48" s="14">
        <f>Tabuľka1[[#This Row],[Reálny/Predpokladaný termín začiatku realizácie projektu (MM/RRRR)]]+$K$73</f>
        <v>43831</v>
      </c>
      <c r="J48" s="68">
        <v>14870987.91</v>
      </c>
      <c r="K48" s="31"/>
      <c r="L48" s="35" t="s">
        <v>162</v>
      </c>
      <c r="M48" s="35" t="s">
        <v>162</v>
      </c>
      <c r="N48" s="35" t="s">
        <v>162</v>
      </c>
      <c r="O48" s="35" t="s">
        <v>162</v>
      </c>
      <c r="P48" s="35" t="s">
        <v>162</v>
      </c>
      <c r="Q48" s="35" t="s">
        <v>162</v>
      </c>
      <c r="R48" s="35" t="s">
        <v>162</v>
      </c>
      <c r="S48" s="35" t="s">
        <v>162</v>
      </c>
      <c r="T48" s="35" t="s">
        <v>162</v>
      </c>
      <c r="U48" s="35" t="s">
        <v>162</v>
      </c>
      <c r="V48" s="35" t="s">
        <v>162</v>
      </c>
      <c r="W48" s="35" t="s">
        <v>162</v>
      </c>
      <c r="X48" s="35" t="s">
        <v>162</v>
      </c>
      <c r="Y48" s="35" t="s">
        <v>162</v>
      </c>
      <c r="Z48" s="35" t="s">
        <v>162</v>
      </c>
      <c r="AA48" s="35" t="s">
        <v>162</v>
      </c>
      <c r="AB48" s="35" t="s">
        <v>162</v>
      </c>
      <c r="AC48" s="35" t="s">
        <v>162</v>
      </c>
      <c r="AD48" s="35" t="s">
        <v>162</v>
      </c>
      <c r="AE48" s="35" t="s">
        <v>162</v>
      </c>
      <c r="AF48" s="35" t="s">
        <v>162</v>
      </c>
      <c r="AG48" s="35" t="s">
        <v>162</v>
      </c>
      <c r="AH48" s="70">
        <v>1</v>
      </c>
      <c r="AI48" s="35" t="s">
        <v>162</v>
      </c>
      <c r="AJ48" s="35" t="s">
        <v>162</v>
      </c>
      <c r="AK48" s="35" t="s">
        <v>162</v>
      </c>
      <c r="AL48" s="35" t="s">
        <v>162</v>
      </c>
      <c r="AM48" s="35" t="s">
        <v>162</v>
      </c>
      <c r="AN48" s="44" t="s">
        <v>162</v>
      </c>
    </row>
    <row r="49" spans="1:40" x14ac:dyDescent="0.3">
      <c r="A49" s="62" t="s">
        <v>82</v>
      </c>
      <c r="B49" s="50" t="s">
        <v>83</v>
      </c>
      <c r="C49" s="35" t="s">
        <v>114</v>
      </c>
      <c r="D49" s="35" t="s">
        <v>127</v>
      </c>
      <c r="E49" s="35" t="s">
        <v>106</v>
      </c>
      <c r="F49" s="14">
        <v>43709</v>
      </c>
      <c r="G49" s="14">
        <v>43831</v>
      </c>
      <c r="H49" s="14">
        <f>Tabuľka1[[#This Row],[Reálny/Predpokladaný termín začiatku VO (MM/RRRR)]]+$K$72</f>
        <v>43831</v>
      </c>
      <c r="I49" s="14">
        <f>Tabuľka1[[#This Row],[Reálny/Predpokladaný termín začiatku realizácie projektu (MM/RRRR)]]+$K$73</f>
        <v>43831</v>
      </c>
      <c r="J49" s="63">
        <v>9410055.1400000006</v>
      </c>
      <c r="K49" s="31"/>
      <c r="L49" s="35" t="s">
        <v>162</v>
      </c>
      <c r="M49" s="35" t="s">
        <v>162</v>
      </c>
      <c r="N49" s="35" t="s">
        <v>162</v>
      </c>
      <c r="O49" s="35" t="s">
        <v>162</v>
      </c>
      <c r="P49" s="35" t="s">
        <v>162</v>
      </c>
      <c r="Q49" s="35" t="s">
        <v>162</v>
      </c>
      <c r="R49" s="35" t="s">
        <v>162</v>
      </c>
      <c r="S49" s="35" t="s">
        <v>162</v>
      </c>
      <c r="T49" s="35" t="s">
        <v>162</v>
      </c>
      <c r="U49" s="35" t="s">
        <v>162</v>
      </c>
      <c r="V49" s="35" t="s">
        <v>162</v>
      </c>
      <c r="W49" s="35" t="s">
        <v>162</v>
      </c>
      <c r="X49" s="35" t="s">
        <v>162</v>
      </c>
      <c r="Y49" s="35" t="s">
        <v>162</v>
      </c>
      <c r="Z49" s="35" t="s">
        <v>162</v>
      </c>
      <c r="AA49" s="35" t="s">
        <v>162</v>
      </c>
      <c r="AB49" s="35" t="s">
        <v>162</v>
      </c>
      <c r="AC49" s="35" t="s">
        <v>162</v>
      </c>
      <c r="AD49" s="35" t="s">
        <v>162</v>
      </c>
      <c r="AE49" s="35" t="s">
        <v>162</v>
      </c>
      <c r="AF49" s="35" t="s">
        <v>162</v>
      </c>
      <c r="AG49" s="35" t="s">
        <v>162</v>
      </c>
      <c r="AH49" s="35">
        <v>1</v>
      </c>
      <c r="AI49" s="35" t="s">
        <v>162</v>
      </c>
      <c r="AJ49" s="35" t="s">
        <v>162</v>
      </c>
      <c r="AK49" s="35" t="s">
        <v>162</v>
      </c>
      <c r="AL49" s="35" t="s">
        <v>162</v>
      </c>
      <c r="AM49" s="35" t="s">
        <v>162</v>
      </c>
      <c r="AN49" s="44" t="s">
        <v>162</v>
      </c>
    </row>
    <row r="50" spans="1:40" x14ac:dyDescent="0.3">
      <c r="A50" s="64" t="s">
        <v>172</v>
      </c>
      <c r="B50" s="65" t="s">
        <v>177</v>
      </c>
      <c r="C50" s="35" t="s">
        <v>114</v>
      </c>
      <c r="D50" s="35" t="s">
        <v>127</v>
      </c>
      <c r="E50" s="35" t="s">
        <v>106</v>
      </c>
      <c r="F50" s="14">
        <v>43709</v>
      </c>
      <c r="G50" s="14">
        <v>43831</v>
      </c>
      <c r="H50" s="14">
        <f>Tabuľka1[[#This Row],[Reálny/Predpokladaný termín začiatku VO (MM/RRRR)]]+$K$72</f>
        <v>43831</v>
      </c>
      <c r="I50" s="14">
        <f>Tabuľka1[[#This Row],[Reálny/Predpokladaný termín začiatku realizácie projektu (MM/RRRR)]]+$K$73</f>
        <v>43831</v>
      </c>
      <c r="J50" s="63">
        <v>6356186.4800000004</v>
      </c>
      <c r="K50" s="31"/>
      <c r="L50" s="35" t="s">
        <v>162</v>
      </c>
      <c r="M50" s="35" t="s">
        <v>162</v>
      </c>
      <c r="N50" s="35" t="s">
        <v>162</v>
      </c>
      <c r="O50" s="35" t="s">
        <v>162</v>
      </c>
      <c r="P50" s="35" t="s">
        <v>162</v>
      </c>
      <c r="Q50" s="35" t="s">
        <v>162</v>
      </c>
      <c r="R50" s="35"/>
      <c r="S50" s="35" t="s">
        <v>162</v>
      </c>
      <c r="T50" s="35"/>
      <c r="U50" s="35" t="s">
        <v>162</v>
      </c>
      <c r="V50" s="35" t="s">
        <v>162</v>
      </c>
      <c r="W50" s="35" t="s">
        <v>162</v>
      </c>
      <c r="X50" s="35" t="s">
        <v>162</v>
      </c>
      <c r="Y50" s="35" t="s">
        <v>162</v>
      </c>
      <c r="Z50" s="72">
        <v>3</v>
      </c>
      <c r="AA50" s="35" t="s">
        <v>162</v>
      </c>
      <c r="AB50" s="35" t="s">
        <v>162</v>
      </c>
      <c r="AC50" s="35" t="s">
        <v>164</v>
      </c>
      <c r="AD50" s="35" t="s">
        <v>162</v>
      </c>
      <c r="AE50" s="72">
        <v>3</v>
      </c>
      <c r="AF50" s="35" t="s">
        <v>162</v>
      </c>
      <c r="AG50" s="35" t="s">
        <v>162</v>
      </c>
      <c r="AH50" s="35" t="s">
        <v>162</v>
      </c>
      <c r="AI50" s="35" t="s">
        <v>162</v>
      </c>
      <c r="AJ50" s="35" t="s">
        <v>162</v>
      </c>
      <c r="AK50" s="35" t="s">
        <v>162</v>
      </c>
      <c r="AL50" s="35" t="s">
        <v>162</v>
      </c>
      <c r="AM50" s="35" t="s">
        <v>162</v>
      </c>
      <c r="AN50" s="44" t="s">
        <v>162</v>
      </c>
    </row>
    <row r="51" spans="1:40" x14ac:dyDescent="0.3">
      <c r="A51" s="62" t="s">
        <v>84</v>
      </c>
      <c r="B51" s="50" t="s">
        <v>37</v>
      </c>
      <c r="C51" s="35" t="s">
        <v>114</v>
      </c>
      <c r="D51" s="35" t="s">
        <v>127</v>
      </c>
      <c r="E51" s="35" t="s">
        <v>106</v>
      </c>
      <c r="F51" s="14">
        <v>43709</v>
      </c>
      <c r="G51" s="14">
        <v>43831</v>
      </c>
      <c r="H51" s="14">
        <f>Tabuľka1[[#This Row],[Reálny/Predpokladaný termín začiatku VO (MM/RRRR)]]+$K$72</f>
        <v>43831</v>
      </c>
      <c r="I51" s="14">
        <f>Tabuľka1[[#This Row],[Reálny/Predpokladaný termín začiatku realizácie projektu (MM/RRRR)]]+$K$73</f>
        <v>43831</v>
      </c>
      <c r="J51" s="68">
        <v>5457322.4699999997</v>
      </c>
      <c r="K51" s="31"/>
      <c r="L51" s="35" t="s">
        <v>162</v>
      </c>
      <c r="M51" s="35" t="s">
        <v>162</v>
      </c>
      <c r="N51" s="35" t="s">
        <v>162</v>
      </c>
      <c r="O51" s="35" t="s">
        <v>162</v>
      </c>
      <c r="P51" s="35" t="s">
        <v>162</v>
      </c>
      <c r="Q51" s="35" t="s">
        <v>162</v>
      </c>
      <c r="R51" s="35" t="s">
        <v>162</v>
      </c>
      <c r="S51" s="35" t="s">
        <v>162</v>
      </c>
      <c r="T51" s="35" t="s">
        <v>162</v>
      </c>
      <c r="U51" s="35" t="s">
        <v>162</v>
      </c>
      <c r="V51" s="72">
        <v>10</v>
      </c>
      <c r="W51" s="35" t="s">
        <v>162</v>
      </c>
      <c r="X51" s="35" t="s">
        <v>162</v>
      </c>
      <c r="Y51" s="35" t="s">
        <v>162</v>
      </c>
      <c r="Z51" s="72">
        <v>9</v>
      </c>
      <c r="AA51" s="35" t="s">
        <v>162</v>
      </c>
      <c r="AB51" s="35" t="s">
        <v>162</v>
      </c>
      <c r="AC51" s="35" t="s">
        <v>162</v>
      </c>
      <c r="AD51" s="35" t="s">
        <v>162</v>
      </c>
      <c r="AE51" s="35" t="s">
        <v>162</v>
      </c>
      <c r="AF51" s="35" t="s">
        <v>162</v>
      </c>
      <c r="AG51" s="42" t="s">
        <v>180</v>
      </c>
      <c r="AH51" s="35">
        <v>1</v>
      </c>
      <c r="AI51" s="72">
        <v>3</v>
      </c>
      <c r="AJ51" s="35" t="s">
        <v>162</v>
      </c>
      <c r="AK51" s="35" t="s">
        <v>162</v>
      </c>
      <c r="AL51" s="35" t="s">
        <v>162</v>
      </c>
      <c r="AM51" s="35" t="s">
        <v>162</v>
      </c>
      <c r="AN51" s="44" t="s">
        <v>162</v>
      </c>
    </row>
    <row r="52" spans="1:40" x14ac:dyDescent="0.3">
      <c r="A52" s="64" t="s">
        <v>173</v>
      </c>
      <c r="B52" s="65" t="s">
        <v>177</v>
      </c>
      <c r="C52" s="35" t="s">
        <v>114</v>
      </c>
      <c r="D52" s="35" t="s">
        <v>127</v>
      </c>
      <c r="E52" s="35" t="s">
        <v>106</v>
      </c>
      <c r="F52" s="14">
        <v>43709</v>
      </c>
      <c r="G52" s="14">
        <v>43831</v>
      </c>
      <c r="H52" s="14">
        <f>Tabuľka1[[#This Row],[Reálny/Predpokladaný termín začiatku VO (MM/RRRR)]]+$K$72</f>
        <v>43831</v>
      </c>
      <c r="I52" s="14">
        <f>Tabuľka1[[#This Row],[Reálny/Predpokladaný termín začiatku realizácie projektu (MM/RRRR)]]+$K$73</f>
        <v>43831</v>
      </c>
      <c r="J52" s="63">
        <v>5622823.1299999999</v>
      </c>
      <c r="K52" s="31"/>
      <c r="L52" s="35" t="s">
        <v>162</v>
      </c>
      <c r="M52" s="35" t="s">
        <v>162</v>
      </c>
      <c r="N52" s="35" t="s">
        <v>162</v>
      </c>
      <c r="O52" s="35" t="s">
        <v>162</v>
      </c>
      <c r="P52" s="35" t="s">
        <v>162</v>
      </c>
      <c r="Q52" s="35" t="s">
        <v>162</v>
      </c>
      <c r="R52" s="35" t="s">
        <v>162</v>
      </c>
      <c r="S52" s="35" t="s">
        <v>162</v>
      </c>
      <c r="T52" s="35" t="s">
        <v>162</v>
      </c>
      <c r="U52" s="35" t="s">
        <v>162</v>
      </c>
      <c r="V52" s="35" t="s">
        <v>162</v>
      </c>
      <c r="W52" s="35" t="s">
        <v>162</v>
      </c>
      <c r="X52" s="35" t="s">
        <v>162</v>
      </c>
      <c r="Y52" s="35" t="s">
        <v>162</v>
      </c>
      <c r="Z52" s="35" t="s">
        <v>162</v>
      </c>
      <c r="AA52" s="35" t="s">
        <v>162</v>
      </c>
      <c r="AB52" s="35" t="s">
        <v>162</v>
      </c>
      <c r="AC52" s="35" t="s">
        <v>162</v>
      </c>
      <c r="AD52" s="35" t="s">
        <v>162</v>
      </c>
      <c r="AE52" s="35" t="s">
        <v>162</v>
      </c>
      <c r="AF52" s="35" t="s">
        <v>162</v>
      </c>
      <c r="AG52" s="35" t="s">
        <v>162</v>
      </c>
      <c r="AH52" s="35" t="s">
        <v>162</v>
      </c>
      <c r="AI52" s="35">
        <v>1</v>
      </c>
      <c r="AJ52" s="35" t="s">
        <v>162</v>
      </c>
      <c r="AK52" s="35" t="s">
        <v>162</v>
      </c>
      <c r="AL52" s="35" t="s">
        <v>162</v>
      </c>
      <c r="AM52" s="35" t="s">
        <v>162</v>
      </c>
      <c r="AN52" s="44" t="s">
        <v>162</v>
      </c>
    </row>
    <row r="53" spans="1:40" x14ac:dyDescent="0.3">
      <c r="A53" s="62" t="s">
        <v>96</v>
      </c>
      <c r="B53" s="50" t="s">
        <v>97</v>
      </c>
      <c r="C53" s="35" t="s">
        <v>114</v>
      </c>
      <c r="D53" s="35" t="s">
        <v>127</v>
      </c>
      <c r="E53" s="35" t="s">
        <v>106</v>
      </c>
      <c r="F53" s="14">
        <v>43709</v>
      </c>
      <c r="G53" s="14">
        <v>43831</v>
      </c>
      <c r="H53" s="14">
        <f>Tabuľka1[[#This Row],[Reálny/Predpokladaný termín začiatku VO (MM/RRRR)]]+$K$72</f>
        <v>43831</v>
      </c>
      <c r="I53" s="14">
        <f>Tabuľka1[[#This Row],[Reálny/Predpokladaný termín začiatku realizácie projektu (MM/RRRR)]]+$K$73</f>
        <v>43831</v>
      </c>
      <c r="J53" s="63">
        <v>6575614.0199999996</v>
      </c>
      <c r="K53" s="31"/>
      <c r="L53" s="35" t="s">
        <v>162</v>
      </c>
      <c r="M53" s="35" t="s">
        <v>162</v>
      </c>
      <c r="N53" s="35" t="s">
        <v>162</v>
      </c>
      <c r="O53" s="35" t="s">
        <v>162</v>
      </c>
      <c r="P53" s="35" t="s">
        <v>162</v>
      </c>
      <c r="Q53" s="35" t="s">
        <v>162</v>
      </c>
      <c r="R53" s="35" t="s">
        <v>162</v>
      </c>
      <c r="S53" s="35" t="s">
        <v>162</v>
      </c>
      <c r="T53" s="35" t="s">
        <v>162</v>
      </c>
      <c r="U53" s="35" t="s">
        <v>162</v>
      </c>
      <c r="V53" s="35" t="s">
        <v>162</v>
      </c>
      <c r="W53" s="35" t="s">
        <v>162</v>
      </c>
      <c r="X53" s="35" t="s">
        <v>162</v>
      </c>
      <c r="Y53" s="35">
        <v>1</v>
      </c>
      <c r="Z53" s="35" t="s">
        <v>162</v>
      </c>
      <c r="AA53" s="35" t="s">
        <v>162</v>
      </c>
      <c r="AB53" s="35" t="s">
        <v>162</v>
      </c>
      <c r="AC53" s="35" t="s">
        <v>162</v>
      </c>
      <c r="AD53" s="35" t="s">
        <v>162</v>
      </c>
      <c r="AE53" s="35" t="s">
        <v>162</v>
      </c>
      <c r="AF53" s="35" t="s">
        <v>162</v>
      </c>
      <c r="AG53" s="35" t="s">
        <v>162</v>
      </c>
      <c r="AH53" s="35">
        <v>1</v>
      </c>
      <c r="AI53" s="35" t="s">
        <v>162</v>
      </c>
      <c r="AJ53" s="35" t="s">
        <v>162</v>
      </c>
      <c r="AK53" s="35" t="s">
        <v>162</v>
      </c>
      <c r="AL53" s="35" t="s">
        <v>162</v>
      </c>
      <c r="AM53" s="35" t="s">
        <v>162</v>
      </c>
      <c r="AN53" s="44" t="s">
        <v>162</v>
      </c>
    </row>
    <row r="54" spans="1:40" x14ac:dyDescent="0.3">
      <c r="A54" s="35" t="s">
        <v>81</v>
      </c>
      <c r="B54" s="48" t="s">
        <v>37</v>
      </c>
      <c r="C54" s="4" t="s">
        <v>115</v>
      </c>
      <c r="D54" s="4" t="s">
        <v>127</v>
      </c>
      <c r="E54" s="4" t="s">
        <v>106</v>
      </c>
      <c r="F54" s="14">
        <v>43770</v>
      </c>
      <c r="G54" s="14">
        <v>43891</v>
      </c>
      <c r="H54" s="14">
        <f>Tabuľka1[[#This Row],[Reálny/Predpokladaný termín začiatku VO (MM/RRRR)]]+$K$72</f>
        <v>43891</v>
      </c>
      <c r="I54" s="14">
        <f>Tabuľka1[[#This Row],[Reálny/Predpokladaný termín začiatku realizácie projektu (MM/RRRR)]]+$K$73</f>
        <v>43891</v>
      </c>
      <c r="J54" s="17">
        <v>3264605.09</v>
      </c>
      <c r="K54" s="31"/>
      <c r="L54" s="35" t="s">
        <v>162</v>
      </c>
      <c r="M54" s="35" t="s">
        <v>162</v>
      </c>
      <c r="N54" s="35" t="s">
        <v>162</v>
      </c>
      <c r="O54" s="35" t="s">
        <v>162</v>
      </c>
      <c r="P54" s="35" t="s">
        <v>162</v>
      </c>
      <c r="Q54" s="35" t="s">
        <v>162</v>
      </c>
      <c r="R54" s="35" t="s">
        <v>162</v>
      </c>
      <c r="S54" s="35" t="s">
        <v>162</v>
      </c>
      <c r="T54" s="35" t="s">
        <v>162</v>
      </c>
      <c r="U54" s="35" t="s">
        <v>162</v>
      </c>
      <c r="V54" s="35" t="s">
        <v>162</v>
      </c>
      <c r="W54" s="35" t="s">
        <v>162</v>
      </c>
      <c r="X54" s="35" t="s">
        <v>162</v>
      </c>
      <c r="Y54" s="35" t="s">
        <v>162</v>
      </c>
      <c r="Z54" s="35" t="s">
        <v>162</v>
      </c>
      <c r="AA54" s="35" t="s">
        <v>162</v>
      </c>
      <c r="AB54" s="35" t="s">
        <v>162</v>
      </c>
      <c r="AC54" s="35" t="s">
        <v>162</v>
      </c>
      <c r="AD54" s="35" t="s">
        <v>162</v>
      </c>
      <c r="AE54" s="35" t="s">
        <v>162</v>
      </c>
      <c r="AF54" s="35" t="s">
        <v>162</v>
      </c>
      <c r="AG54" s="70">
        <v>1</v>
      </c>
      <c r="AH54" s="35">
        <v>1</v>
      </c>
      <c r="AI54" s="35" t="s">
        <v>162</v>
      </c>
      <c r="AJ54" s="35" t="s">
        <v>162</v>
      </c>
      <c r="AK54" s="35" t="s">
        <v>162</v>
      </c>
      <c r="AL54" s="35" t="s">
        <v>162</v>
      </c>
      <c r="AM54" s="35" t="s">
        <v>162</v>
      </c>
      <c r="AN54" s="44" t="s">
        <v>162</v>
      </c>
    </row>
    <row r="55" spans="1:40" x14ac:dyDescent="0.3">
      <c r="A55" s="39" t="s">
        <v>174</v>
      </c>
      <c r="B55" s="50" t="s">
        <v>53</v>
      </c>
      <c r="C55" s="4" t="s">
        <v>115</v>
      </c>
      <c r="D55" s="4" t="s">
        <v>127</v>
      </c>
      <c r="E55" s="4" t="s">
        <v>106</v>
      </c>
      <c r="F55" s="14">
        <v>43770</v>
      </c>
      <c r="G55" s="14">
        <v>43891</v>
      </c>
      <c r="H55" s="14">
        <f>Tabuľka1[[#This Row],[Reálny/Predpokladaný termín začiatku VO (MM/RRRR)]]+$K$72</f>
        <v>43891</v>
      </c>
      <c r="I55" s="14">
        <f>Tabuľka1[[#This Row],[Reálny/Predpokladaný termín začiatku realizácie projektu (MM/RRRR)]]+$K$73</f>
        <v>43891</v>
      </c>
      <c r="J55" s="61">
        <v>13539575.77</v>
      </c>
      <c r="K55" s="31"/>
      <c r="L55" s="35" t="s">
        <v>162</v>
      </c>
      <c r="M55" s="35" t="s">
        <v>162</v>
      </c>
      <c r="N55" s="35" t="s">
        <v>162</v>
      </c>
      <c r="O55" s="35" t="s">
        <v>162</v>
      </c>
      <c r="P55" s="35" t="s">
        <v>162</v>
      </c>
      <c r="Q55" s="35" t="s">
        <v>162</v>
      </c>
      <c r="R55" s="35" t="s">
        <v>162</v>
      </c>
      <c r="S55" s="35" t="s">
        <v>162</v>
      </c>
      <c r="T55" s="35" t="s">
        <v>162</v>
      </c>
      <c r="U55" s="35" t="s">
        <v>162</v>
      </c>
      <c r="V55" s="35" t="s">
        <v>162</v>
      </c>
      <c r="W55" s="35" t="s">
        <v>162</v>
      </c>
      <c r="X55" s="35" t="s">
        <v>162</v>
      </c>
      <c r="Y55" s="35" t="s">
        <v>162</v>
      </c>
      <c r="Z55" s="35" t="s">
        <v>162</v>
      </c>
      <c r="AA55" s="35" t="s">
        <v>162</v>
      </c>
      <c r="AB55" s="35" t="s">
        <v>162</v>
      </c>
      <c r="AC55" s="35" t="s">
        <v>162</v>
      </c>
      <c r="AD55" s="35" t="s">
        <v>162</v>
      </c>
      <c r="AE55" s="35" t="s">
        <v>162</v>
      </c>
      <c r="AF55" s="35" t="s">
        <v>162</v>
      </c>
      <c r="AG55" s="35" t="s">
        <v>162</v>
      </c>
      <c r="AH55" s="42">
        <v>2</v>
      </c>
      <c r="AI55" s="35" t="s">
        <v>162</v>
      </c>
      <c r="AJ55" s="35" t="s">
        <v>162</v>
      </c>
      <c r="AK55" s="35" t="s">
        <v>162</v>
      </c>
      <c r="AL55" s="35" t="s">
        <v>162</v>
      </c>
      <c r="AM55" s="35" t="s">
        <v>162</v>
      </c>
      <c r="AN55" s="44" t="s">
        <v>162</v>
      </c>
    </row>
    <row r="56" spans="1:40" x14ac:dyDescent="0.3">
      <c r="A56" s="35" t="s">
        <v>87</v>
      </c>
      <c r="B56" s="48" t="s">
        <v>35</v>
      </c>
      <c r="C56" s="4" t="s">
        <v>115</v>
      </c>
      <c r="D56" s="4" t="s">
        <v>127</v>
      </c>
      <c r="E56" s="4" t="s">
        <v>106</v>
      </c>
      <c r="F56" s="14">
        <v>43770</v>
      </c>
      <c r="G56" s="14">
        <v>43891</v>
      </c>
      <c r="H56" s="14">
        <f>Tabuľka1[[#This Row],[Reálny/Predpokladaný termín začiatku VO (MM/RRRR)]]+$K$72</f>
        <v>43891</v>
      </c>
      <c r="I56" s="14">
        <f>Tabuľka1[[#This Row],[Reálny/Predpokladaný termín začiatku realizácie projektu (MM/RRRR)]]+$K$73</f>
        <v>43891</v>
      </c>
      <c r="J56" s="17">
        <v>8279218.2800000003</v>
      </c>
      <c r="K56" s="31"/>
      <c r="L56" s="35" t="s">
        <v>162</v>
      </c>
      <c r="M56" s="35" t="s">
        <v>162</v>
      </c>
      <c r="N56" s="35" t="s">
        <v>162</v>
      </c>
      <c r="O56" s="35" t="s">
        <v>162</v>
      </c>
      <c r="P56" s="35" t="s">
        <v>162</v>
      </c>
      <c r="Q56" s="35" t="s">
        <v>162</v>
      </c>
      <c r="R56" s="35" t="s">
        <v>162</v>
      </c>
      <c r="S56" s="35" t="s">
        <v>162</v>
      </c>
      <c r="T56" s="35" t="s">
        <v>162</v>
      </c>
      <c r="U56" s="35" t="s">
        <v>162</v>
      </c>
      <c r="V56" s="35" t="s">
        <v>162</v>
      </c>
      <c r="W56" s="35">
        <v>1</v>
      </c>
      <c r="X56" s="35" t="s">
        <v>162</v>
      </c>
      <c r="Y56" s="35" t="s">
        <v>162</v>
      </c>
      <c r="Z56" s="35" t="s">
        <v>162</v>
      </c>
      <c r="AA56" s="35" t="s">
        <v>162</v>
      </c>
      <c r="AB56" s="35" t="s">
        <v>162</v>
      </c>
      <c r="AC56" s="35" t="s">
        <v>162</v>
      </c>
      <c r="AD56" s="35" t="s">
        <v>162</v>
      </c>
      <c r="AE56" s="35" t="s">
        <v>162</v>
      </c>
      <c r="AF56" s="35" t="s">
        <v>162</v>
      </c>
      <c r="AG56" s="35" t="s">
        <v>162</v>
      </c>
      <c r="AH56" s="35" t="s">
        <v>162</v>
      </c>
      <c r="AI56" s="35" t="s">
        <v>162</v>
      </c>
      <c r="AJ56" s="35" t="s">
        <v>162</v>
      </c>
      <c r="AK56" s="35" t="s">
        <v>162</v>
      </c>
      <c r="AL56" s="35" t="s">
        <v>162</v>
      </c>
      <c r="AM56" s="35" t="s">
        <v>162</v>
      </c>
      <c r="AN56" s="44" t="s">
        <v>162</v>
      </c>
    </row>
    <row r="57" spans="1:40" x14ac:dyDescent="0.3">
      <c r="A57" s="35" t="s">
        <v>93</v>
      </c>
      <c r="B57" s="49" t="s">
        <v>177</v>
      </c>
      <c r="C57" s="4" t="s">
        <v>115</v>
      </c>
      <c r="D57" s="4" t="s">
        <v>127</v>
      </c>
      <c r="E57" s="4" t="s">
        <v>106</v>
      </c>
      <c r="F57" s="14">
        <v>43770</v>
      </c>
      <c r="G57" s="14">
        <v>43891</v>
      </c>
      <c r="H57" s="14">
        <f>Tabuľka1[[#This Row],[Reálny/Predpokladaný termín začiatku VO (MM/RRRR)]]+$K$72</f>
        <v>43891</v>
      </c>
      <c r="I57" s="14">
        <f>Tabuľka1[[#This Row],[Reálny/Predpokladaný termín začiatku realizácie projektu (MM/RRRR)]]+$K$73</f>
        <v>43891</v>
      </c>
      <c r="J57" s="17">
        <v>4443792.8600000003</v>
      </c>
      <c r="K57" s="31"/>
      <c r="L57" s="35" t="s">
        <v>162</v>
      </c>
      <c r="M57" s="35" t="s">
        <v>162</v>
      </c>
      <c r="N57" s="35" t="s">
        <v>162</v>
      </c>
      <c r="O57" s="35" t="s">
        <v>162</v>
      </c>
      <c r="P57" s="35" t="s">
        <v>162</v>
      </c>
      <c r="Q57" s="35" t="s">
        <v>162</v>
      </c>
      <c r="R57" s="35" t="s">
        <v>162</v>
      </c>
      <c r="S57" s="35" t="s">
        <v>162</v>
      </c>
      <c r="T57" s="35" t="s">
        <v>162</v>
      </c>
      <c r="U57" s="35" t="s">
        <v>162</v>
      </c>
      <c r="V57" s="35" t="s">
        <v>162</v>
      </c>
      <c r="W57" s="35" t="s">
        <v>162</v>
      </c>
      <c r="X57" s="35" t="s">
        <v>162</v>
      </c>
      <c r="Y57" s="35" t="s">
        <v>162</v>
      </c>
      <c r="Z57" s="35" t="s">
        <v>162</v>
      </c>
      <c r="AA57" s="35" t="s">
        <v>162</v>
      </c>
      <c r="AB57" s="35" t="s">
        <v>162</v>
      </c>
      <c r="AC57" s="35" t="s">
        <v>162</v>
      </c>
      <c r="AD57" s="35" t="s">
        <v>162</v>
      </c>
      <c r="AE57" s="35" t="s">
        <v>162</v>
      </c>
      <c r="AF57" s="35" t="s">
        <v>162</v>
      </c>
      <c r="AG57" s="35">
        <v>1</v>
      </c>
      <c r="AH57" s="35">
        <v>1</v>
      </c>
      <c r="AI57" s="35">
        <v>1</v>
      </c>
      <c r="AJ57" s="35" t="s">
        <v>162</v>
      </c>
      <c r="AK57" s="35" t="s">
        <v>162</v>
      </c>
      <c r="AL57" s="35" t="s">
        <v>162</v>
      </c>
      <c r="AM57" s="35" t="s">
        <v>162</v>
      </c>
      <c r="AN57" s="44" t="s">
        <v>162</v>
      </c>
    </row>
    <row r="58" spans="1:40" x14ac:dyDescent="0.3">
      <c r="A58" s="35" t="s">
        <v>108</v>
      </c>
      <c r="B58" s="48" t="s">
        <v>43</v>
      </c>
      <c r="C58" s="4" t="s">
        <v>115</v>
      </c>
      <c r="D58" s="4" t="s">
        <v>127</v>
      </c>
      <c r="E58" s="4" t="s">
        <v>106</v>
      </c>
      <c r="F58" s="14">
        <v>43770</v>
      </c>
      <c r="G58" s="14">
        <v>43891</v>
      </c>
      <c r="H58" s="14">
        <f>Tabuľka1[[#This Row],[Reálny/Predpokladaný termín začiatku VO (MM/RRRR)]]+$K$72</f>
        <v>43891</v>
      </c>
      <c r="I58" s="14">
        <f>Tabuľka1[[#This Row],[Reálny/Predpokladaný termín začiatku realizácie projektu (MM/RRRR)]]+$K$73</f>
        <v>43891</v>
      </c>
      <c r="J58" s="17">
        <v>10346541.189999999</v>
      </c>
      <c r="K58" s="31"/>
      <c r="L58" s="35" t="s">
        <v>162</v>
      </c>
      <c r="M58" s="35" t="s">
        <v>162</v>
      </c>
      <c r="N58" s="35" t="s">
        <v>162</v>
      </c>
      <c r="O58" s="35" t="s">
        <v>162</v>
      </c>
      <c r="P58" s="35" t="s">
        <v>162</v>
      </c>
      <c r="Q58" s="35" t="s">
        <v>162</v>
      </c>
      <c r="R58" s="35" t="s">
        <v>162</v>
      </c>
      <c r="S58" s="35" t="s">
        <v>162</v>
      </c>
      <c r="T58" s="35" t="s">
        <v>162</v>
      </c>
      <c r="U58" s="35" t="s">
        <v>162</v>
      </c>
      <c r="V58" s="35">
        <v>2</v>
      </c>
      <c r="W58" s="35" t="s">
        <v>162</v>
      </c>
      <c r="X58" s="35" t="s">
        <v>162</v>
      </c>
      <c r="Y58" s="35" t="s">
        <v>162</v>
      </c>
      <c r="Z58" s="35" t="s">
        <v>162</v>
      </c>
      <c r="AA58" s="35">
        <v>4.17</v>
      </c>
      <c r="AB58" s="35" t="s">
        <v>162</v>
      </c>
      <c r="AC58" s="35" t="s">
        <v>162</v>
      </c>
      <c r="AD58" s="35" t="s">
        <v>162</v>
      </c>
      <c r="AE58" s="35" t="s">
        <v>162</v>
      </c>
      <c r="AF58" s="35" t="s">
        <v>162</v>
      </c>
      <c r="AG58" s="35">
        <v>1</v>
      </c>
      <c r="AH58" s="35">
        <v>1</v>
      </c>
      <c r="AI58" s="35" t="s">
        <v>162</v>
      </c>
      <c r="AJ58" s="35" t="s">
        <v>162</v>
      </c>
      <c r="AK58" s="35" t="s">
        <v>162</v>
      </c>
      <c r="AL58" s="35" t="s">
        <v>162</v>
      </c>
      <c r="AM58" s="35" t="s">
        <v>162</v>
      </c>
      <c r="AN58" s="44" t="s">
        <v>162</v>
      </c>
    </row>
    <row r="59" spans="1:40" x14ac:dyDescent="0.3">
      <c r="A59" s="35" t="s">
        <v>109</v>
      </c>
      <c r="B59" s="48" t="s">
        <v>31</v>
      </c>
      <c r="C59" s="4" t="s">
        <v>116</v>
      </c>
      <c r="D59" s="4" t="s">
        <v>127</v>
      </c>
      <c r="E59" s="4" t="s">
        <v>106</v>
      </c>
      <c r="F59" s="14">
        <v>43831</v>
      </c>
      <c r="G59" s="14">
        <v>43952</v>
      </c>
      <c r="H59" s="14">
        <f>Tabuľka1[[#This Row],[Reálny/Predpokladaný termín začiatku VO (MM/RRRR)]]+$K$72</f>
        <v>43952</v>
      </c>
      <c r="I59" s="14">
        <f>Tabuľka1[[#This Row],[Reálny/Predpokladaný termín začiatku realizácie projektu (MM/RRRR)]]+$K$73</f>
        <v>43952</v>
      </c>
      <c r="J59" s="17">
        <v>10588368.76</v>
      </c>
      <c r="K59" s="31"/>
      <c r="L59" s="35" t="s">
        <v>162</v>
      </c>
      <c r="M59" s="35" t="s">
        <v>162</v>
      </c>
      <c r="N59" s="35" t="s">
        <v>162</v>
      </c>
      <c r="O59" s="35" t="s">
        <v>162</v>
      </c>
      <c r="P59" s="35" t="s">
        <v>162</v>
      </c>
      <c r="Q59" s="35" t="s">
        <v>162</v>
      </c>
      <c r="R59" s="35" t="s">
        <v>162</v>
      </c>
      <c r="S59" s="35" t="s">
        <v>162</v>
      </c>
      <c r="T59" s="35" t="s">
        <v>162</v>
      </c>
      <c r="U59" s="35" t="s">
        <v>162</v>
      </c>
      <c r="V59" s="35" t="s">
        <v>162</v>
      </c>
      <c r="W59" s="35" t="s">
        <v>162</v>
      </c>
      <c r="X59" s="35" t="s">
        <v>162</v>
      </c>
      <c r="Y59" s="35" t="s">
        <v>162</v>
      </c>
      <c r="Z59" s="35" t="s">
        <v>162</v>
      </c>
      <c r="AA59" s="35" t="s">
        <v>162</v>
      </c>
      <c r="AB59" s="35" t="s">
        <v>162</v>
      </c>
      <c r="AC59" s="35" t="s">
        <v>162</v>
      </c>
      <c r="AD59" s="35" t="s">
        <v>162</v>
      </c>
      <c r="AE59" s="35" t="s">
        <v>162</v>
      </c>
      <c r="AF59" s="35" t="s">
        <v>162</v>
      </c>
      <c r="AG59" s="35" t="s">
        <v>162</v>
      </c>
      <c r="AH59" s="35" t="s">
        <v>162</v>
      </c>
      <c r="AI59" s="35" t="s">
        <v>162</v>
      </c>
      <c r="AJ59" s="35" t="s">
        <v>162</v>
      </c>
      <c r="AK59" s="35" t="s">
        <v>162</v>
      </c>
      <c r="AL59" s="35" t="s">
        <v>162</v>
      </c>
      <c r="AM59" s="35" t="s">
        <v>162</v>
      </c>
      <c r="AN59" s="44" t="s">
        <v>162</v>
      </c>
    </row>
    <row r="60" spans="1:40" x14ac:dyDescent="0.3">
      <c r="A60" s="35" t="s">
        <v>85</v>
      </c>
      <c r="B60" s="49" t="s">
        <v>177</v>
      </c>
      <c r="C60" s="4" t="s">
        <v>116</v>
      </c>
      <c r="D60" s="4" t="s">
        <v>127</v>
      </c>
      <c r="E60" s="4" t="s">
        <v>106</v>
      </c>
      <c r="F60" s="14">
        <v>43831</v>
      </c>
      <c r="G60" s="14">
        <v>43952</v>
      </c>
      <c r="H60" s="14">
        <f>Tabuľka1[[#This Row],[Reálny/Predpokladaný termín začiatku VO (MM/RRRR)]]+$K$72</f>
        <v>43952</v>
      </c>
      <c r="I60" s="14">
        <f>Tabuľka1[[#This Row],[Reálny/Predpokladaný termín začiatku realizácie projektu (MM/RRRR)]]+$K$73</f>
        <v>43952</v>
      </c>
      <c r="J60" s="17">
        <v>3915236</v>
      </c>
      <c r="K60" s="31"/>
      <c r="L60" s="35" t="s">
        <v>162</v>
      </c>
      <c r="M60" s="35" t="s">
        <v>162</v>
      </c>
      <c r="N60" s="35" t="s">
        <v>162</v>
      </c>
      <c r="O60" s="35" t="s">
        <v>162</v>
      </c>
      <c r="P60" s="35" t="s">
        <v>162</v>
      </c>
      <c r="Q60" s="35" t="s">
        <v>162</v>
      </c>
      <c r="R60" s="35" t="s">
        <v>162</v>
      </c>
      <c r="S60" s="35" t="s">
        <v>162</v>
      </c>
      <c r="T60" s="35" t="s">
        <v>162</v>
      </c>
      <c r="U60" s="35" t="s">
        <v>162</v>
      </c>
      <c r="V60" s="35" t="s">
        <v>162</v>
      </c>
      <c r="W60" s="35" t="s">
        <v>162</v>
      </c>
      <c r="X60" s="35" t="s">
        <v>162</v>
      </c>
      <c r="Y60" s="35" t="s">
        <v>162</v>
      </c>
      <c r="Z60" s="35" t="s">
        <v>162</v>
      </c>
      <c r="AA60" s="35" t="s">
        <v>162</v>
      </c>
      <c r="AB60" s="35" t="s">
        <v>162</v>
      </c>
      <c r="AC60" s="35" t="s">
        <v>162</v>
      </c>
      <c r="AD60" s="35" t="s">
        <v>162</v>
      </c>
      <c r="AE60" s="35" t="s">
        <v>162</v>
      </c>
      <c r="AF60" s="35" t="s">
        <v>162</v>
      </c>
      <c r="AG60" s="35" t="s">
        <v>162</v>
      </c>
      <c r="AH60" s="35" t="s">
        <v>162</v>
      </c>
      <c r="AI60" s="35" t="s">
        <v>162</v>
      </c>
      <c r="AJ60" s="35" t="s">
        <v>162</v>
      </c>
      <c r="AK60" s="35" t="s">
        <v>162</v>
      </c>
      <c r="AL60" s="35" t="s">
        <v>162</v>
      </c>
      <c r="AM60" s="35" t="s">
        <v>162</v>
      </c>
      <c r="AN60" s="44" t="s">
        <v>162</v>
      </c>
    </row>
    <row r="61" spans="1:40" x14ac:dyDescent="0.3">
      <c r="A61" s="35" t="s">
        <v>86</v>
      </c>
      <c r="B61" s="48" t="s">
        <v>74</v>
      </c>
      <c r="C61" s="4" t="s">
        <v>116</v>
      </c>
      <c r="D61" s="4" t="s">
        <v>127</v>
      </c>
      <c r="E61" s="4" t="s">
        <v>106</v>
      </c>
      <c r="F61" s="14">
        <v>43831</v>
      </c>
      <c r="G61" s="14">
        <v>43952</v>
      </c>
      <c r="H61" s="14">
        <f>Tabuľka1[[#This Row],[Reálny/Predpokladaný termín začiatku VO (MM/RRRR)]]+$K$72</f>
        <v>43952</v>
      </c>
      <c r="I61" s="14">
        <f>Tabuľka1[[#This Row],[Reálny/Predpokladaný termín začiatku realizácie projektu (MM/RRRR)]]+$K$73</f>
        <v>43952</v>
      </c>
      <c r="J61" s="17">
        <v>14230377</v>
      </c>
      <c r="K61" s="31"/>
      <c r="L61" s="35" t="s">
        <v>162</v>
      </c>
      <c r="M61" s="35" t="s">
        <v>162</v>
      </c>
      <c r="N61" s="35" t="s">
        <v>162</v>
      </c>
      <c r="O61" s="35" t="s">
        <v>162</v>
      </c>
      <c r="P61" s="35" t="s">
        <v>162</v>
      </c>
      <c r="Q61" s="35" t="s">
        <v>162</v>
      </c>
      <c r="R61" s="35" t="s">
        <v>162</v>
      </c>
      <c r="S61" s="35" t="s">
        <v>162</v>
      </c>
      <c r="T61" s="35" t="s">
        <v>162</v>
      </c>
      <c r="U61" s="35" t="s">
        <v>162</v>
      </c>
      <c r="V61" s="35" t="s">
        <v>162</v>
      </c>
      <c r="W61" s="35">
        <v>1</v>
      </c>
      <c r="X61" s="35" t="s">
        <v>162</v>
      </c>
      <c r="Y61" s="35" t="s">
        <v>162</v>
      </c>
      <c r="Z61" s="35">
        <v>1</v>
      </c>
      <c r="AA61" s="35" t="s">
        <v>162</v>
      </c>
      <c r="AB61" s="35" t="s">
        <v>162</v>
      </c>
      <c r="AC61" s="35" t="s">
        <v>162</v>
      </c>
      <c r="AD61" s="35" t="s">
        <v>162</v>
      </c>
      <c r="AE61" s="35" t="s">
        <v>162</v>
      </c>
      <c r="AF61" s="35" t="s">
        <v>162</v>
      </c>
      <c r="AG61" s="35" t="s">
        <v>162</v>
      </c>
      <c r="AH61" s="35" t="s">
        <v>162</v>
      </c>
      <c r="AI61" s="35" t="s">
        <v>162</v>
      </c>
      <c r="AJ61" s="35" t="s">
        <v>162</v>
      </c>
      <c r="AK61" s="35" t="s">
        <v>162</v>
      </c>
      <c r="AL61" s="35" t="s">
        <v>162</v>
      </c>
      <c r="AM61" s="35" t="s">
        <v>162</v>
      </c>
      <c r="AN61" s="44" t="s">
        <v>162</v>
      </c>
    </row>
    <row r="62" spans="1:40" x14ac:dyDescent="0.3">
      <c r="A62" s="39" t="s">
        <v>175</v>
      </c>
      <c r="B62" s="48" t="s">
        <v>88</v>
      </c>
      <c r="C62" s="4" t="s">
        <v>116</v>
      </c>
      <c r="D62" s="4" t="s">
        <v>127</v>
      </c>
      <c r="E62" s="4" t="s">
        <v>106</v>
      </c>
      <c r="F62" s="14">
        <v>43831</v>
      </c>
      <c r="G62" s="14">
        <v>43952</v>
      </c>
      <c r="H62" s="14">
        <f>Tabuľka1[[#This Row],[Reálny/Predpokladaný termín začiatku VO (MM/RRRR)]]+$K$72</f>
        <v>43952</v>
      </c>
      <c r="I62" s="14">
        <f>Tabuľka1[[#This Row],[Reálny/Predpokladaný termín začiatku realizácie projektu (MM/RRRR)]]+$K$73</f>
        <v>43952</v>
      </c>
      <c r="J62" s="17">
        <v>22211435</v>
      </c>
      <c r="K62" s="31"/>
      <c r="L62" s="35" t="s">
        <v>162</v>
      </c>
      <c r="M62" s="35" t="s">
        <v>162</v>
      </c>
      <c r="N62" s="35" t="s">
        <v>162</v>
      </c>
      <c r="O62" s="35" t="s">
        <v>162</v>
      </c>
      <c r="P62" s="35" t="s">
        <v>162</v>
      </c>
      <c r="Q62" s="35" t="s">
        <v>162</v>
      </c>
      <c r="R62" s="35" t="s">
        <v>162</v>
      </c>
      <c r="S62" s="35" t="s">
        <v>162</v>
      </c>
      <c r="T62" s="35" t="s">
        <v>162</v>
      </c>
      <c r="U62" s="35" t="s">
        <v>162</v>
      </c>
      <c r="V62" s="35" t="s">
        <v>162</v>
      </c>
      <c r="W62" s="35" t="s">
        <v>162</v>
      </c>
      <c r="X62" s="35" t="s">
        <v>162</v>
      </c>
      <c r="Y62" s="35" t="s">
        <v>162</v>
      </c>
      <c r="Z62" s="35" t="s">
        <v>162</v>
      </c>
      <c r="AA62" s="35" t="s">
        <v>162</v>
      </c>
      <c r="AB62" s="35" t="s">
        <v>162</v>
      </c>
      <c r="AC62" s="35" t="s">
        <v>162</v>
      </c>
      <c r="AD62" s="35" t="s">
        <v>162</v>
      </c>
      <c r="AE62" s="35" t="s">
        <v>162</v>
      </c>
      <c r="AF62" s="35" t="s">
        <v>162</v>
      </c>
      <c r="AG62" s="35" t="s">
        <v>162</v>
      </c>
      <c r="AH62" s="35" t="s">
        <v>162</v>
      </c>
      <c r="AI62" s="35" t="s">
        <v>162</v>
      </c>
      <c r="AJ62" s="35" t="s">
        <v>162</v>
      </c>
      <c r="AK62" s="35" t="s">
        <v>162</v>
      </c>
      <c r="AL62" s="35" t="s">
        <v>162</v>
      </c>
      <c r="AM62" s="35" t="s">
        <v>162</v>
      </c>
      <c r="AN62" s="44" t="s">
        <v>162</v>
      </c>
    </row>
    <row r="63" spans="1:40" x14ac:dyDescent="0.3">
      <c r="A63" s="35" t="s">
        <v>89</v>
      </c>
      <c r="B63" s="49" t="s">
        <v>179</v>
      </c>
      <c r="C63" s="4" t="s">
        <v>116</v>
      </c>
      <c r="D63" s="4" t="s">
        <v>127</v>
      </c>
      <c r="E63" s="4" t="s">
        <v>106</v>
      </c>
      <c r="F63" s="14">
        <v>43831</v>
      </c>
      <c r="G63" s="14">
        <v>43952</v>
      </c>
      <c r="H63" s="14">
        <f>Tabuľka1[[#This Row],[Reálny/Predpokladaný termín začiatku VO (MM/RRRR)]]+$K$72</f>
        <v>43952</v>
      </c>
      <c r="I63" s="14">
        <f>Tabuľka1[[#This Row],[Reálny/Predpokladaný termín začiatku realizácie projektu (MM/RRRR)]]+$K$73</f>
        <v>43952</v>
      </c>
      <c r="J63" s="17">
        <v>15058600</v>
      </c>
      <c r="K63" s="31"/>
      <c r="L63" s="35" t="s">
        <v>162</v>
      </c>
      <c r="M63" s="35" t="s">
        <v>162</v>
      </c>
      <c r="N63" s="35">
        <v>1</v>
      </c>
      <c r="O63" s="35" t="s">
        <v>162</v>
      </c>
      <c r="P63" s="35" t="s">
        <v>162</v>
      </c>
      <c r="Q63" s="35" t="s">
        <v>162</v>
      </c>
      <c r="R63" s="35" t="s">
        <v>162</v>
      </c>
      <c r="S63" s="35" t="s">
        <v>162</v>
      </c>
      <c r="T63" s="35" t="s">
        <v>162</v>
      </c>
      <c r="U63" s="35" t="s">
        <v>162</v>
      </c>
      <c r="V63" s="35" t="s">
        <v>162</v>
      </c>
      <c r="W63" s="35" t="s">
        <v>162</v>
      </c>
      <c r="X63" s="35" t="s">
        <v>162</v>
      </c>
      <c r="Y63" s="35" t="s">
        <v>162</v>
      </c>
      <c r="Z63" s="35" t="s">
        <v>162</v>
      </c>
      <c r="AA63" s="35" t="s">
        <v>162</v>
      </c>
      <c r="AB63" s="35" t="s">
        <v>162</v>
      </c>
      <c r="AC63" s="35" t="s">
        <v>162</v>
      </c>
      <c r="AD63" s="35" t="s">
        <v>162</v>
      </c>
      <c r="AE63" s="35" t="s">
        <v>162</v>
      </c>
      <c r="AF63" s="35" t="s">
        <v>162</v>
      </c>
      <c r="AG63" s="35" t="s">
        <v>162</v>
      </c>
      <c r="AH63" s="35" t="s">
        <v>162</v>
      </c>
      <c r="AI63" s="35" t="s">
        <v>162</v>
      </c>
      <c r="AJ63" s="35" t="s">
        <v>162</v>
      </c>
      <c r="AK63" s="35" t="s">
        <v>162</v>
      </c>
      <c r="AL63" s="35" t="s">
        <v>162</v>
      </c>
      <c r="AM63" s="35" t="s">
        <v>162</v>
      </c>
      <c r="AN63" s="44" t="s">
        <v>162</v>
      </c>
    </row>
    <row r="64" spans="1:40" x14ac:dyDescent="0.3">
      <c r="A64" s="35" t="s">
        <v>90</v>
      </c>
      <c r="B64" s="49" t="s">
        <v>181</v>
      </c>
      <c r="C64" s="4" t="s">
        <v>116</v>
      </c>
      <c r="D64" s="4" t="s">
        <v>127</v>
      </c>
      <c r="E64" s="4" t="s">
        <v>106</v>
      </c>
      <c r="F64" s="14">
        <v>43831</v>
      </c>
      <c r="G64" s="14">
        <v>43952</v>
      </c>
      <c r="H64" s="14">
        <f>Tabuľka1[[#This Row],[Reálny/Predpokladaný termín začiatku VO (MM/RRRR)]]+$K$72</f>
        <v>43952</v>
      </c>
      <c r="I64" s="14">
        <f>Tabuľka1[[#This Row],[Reálny/Predpokladaný termín začiatku realizácie projektu (MM/RRRR)]]+$K$73</f>
        <v>43952</v>
      </c>
      <c r="J64" s="17">
        <v>11293950</v>
      </c>
      <c r="K64" s="31"/>
      <c r="L64" s="35" t="s">
        <v>162</v>
      </c>
      <c r="M64" s="35" t="s">
        <v>162</v>
      </c>
      <c r="N64" s="35" t="s">
        <v>162</v>
      </c>
      <c r="O64" s="35" t="s">
        <v>162</v>
      </c>
      <c r="P64" s="35" t="s">
        <v>162</v>
      </c>
      <c r="Q64" s="35" t="s">
        <v>162</v>
      </c>
      <c r="R64" s="35" t="s">
        <v>162</v>
      </c>
      <c r="S64" s="35" t="s">
        <v>162</v>
      </c>
      <c r="T64" s="35" t="s">
        <v>162</v>
      </c>
      <c r="U64" s="35" t="s">
        <v>162</v>
      </c>
      <c r="V64" s="35" t="s">
        <v>162</v>
      </c>
      <c r="W64" s="35" t="s">
        <v>162</v>
      </c>
      <c r="X64" s="35" t="s">
        <v>162</v>
      </c>
      <c r="Y64" s="35" t="s">
        <v>162</v>
      </c>
      <c r="Z64" s="35" t="s">
        <v>162</v>
      </c>
      <c r="AA64" s="35" t="s">
        <v>162</v>
      </c>
      <c r="AB64" s="35" t="s">
        <v>162</v>
      </c>
      <c r="AC64" s="35" t="s">
        <v>162</v>
      </c>
      <c r="AD64" s="35" t="s">
        <v>162</v>
      </c>
      <c r="AE64" s="35" t="s">
        <v>162</v>
      </c>
      <c r="AF64" s="35" t="s">
        <v>162</v>
      </c>
      <c r="AG64" s="35" t="s">
        <v>162</v>
      </c>
      <c r="AH64" s="35" t="s">
        <v>162</v>
      </c>
      <c r="AI64" s="35" t="s">
        <v>162</v>
      </c>
      <c r="AJ64" s="35" t="s">
        <v>162</v>
      </c>
      <c r="AK64" s="35" t="s">
        <v>162</v>
      </c>
      <c r="AL64" s="35" t="s">
        <v>162</v>
      </c>
      <c r="AM64" s="35" t="s">
        <v>162</v>
      </c>
      <c r="AN64" s="44" t="s">
        <v>162</v>
      </c>
    </row>
    <row r="65" spans="1:40" x14ac:dyDescent="0.3">
      <c r="A65" s="35" t="s">
        <v>91</v>
      </c>
      <c r="B65" s="49" t="s">
        <v>181</v>
      </c>
      <c r="C65" s="4" t="s">
        <v>116</v>
      </c>
      <c r="D65" s="4" t="s">
        <v>127</v>
      </c>
      <c r="E65" s="4" t="s">
        <v>106</v>
      </c>
      <c r="F65" s="14">
        <v>43831</v>
      </c>
      <c r="G65" s="14">
        <v>43952</v>
      </c>
      <c r="H65" s="14">
        <f>Tabuľka1[[#This Row],[Reálny/Predpokladaný termín začiatku VO (MM/RRRR)]]+$K$72</f>
        <v>43952</v>
      </c>
      <c r="I65" s="14">
        <f>Tabuľka1[[#This Row],[Reálny/Predpokladaný termín začiatku realizácie projektu (MM/RRRR)]]+$K$73</f>
        <v>43952</v>
      </c>
      <c r="J65" s="17">
        <v>22587900</v>
      </c>
      <c r="K65" s="31"/>
      <c r="L65" s="35" t="s">
        <v>162</v>
      </c>
      <c r="M65" s="35" t="s">
        <v>162</v>
      </c>
      <c r="N65" s="35" t="s">
        <v>162</v>
      </c>
      <c r="O65" s="35" t="s">
        <v>162</v>
      </c>
      <c r="P65" s="35" t="s">
        <v>162</v>
      </c>
      <c r="Q65" s="35" t="s">
        <v>162</v>
      </c>
      <c r="R65" s="35" t="s">
        <v>162</v>
      </c>
      <c r="S65" s="35" t="s">
        <v>162</v>
      </c>
      <c r="T65" s="35" t="s">
        <v>162</v>
      </c>
      <c r="U65" s="35" t="s">
        <v>162</v>
      </c>
      <c r="V65" s="35" t="s">
        <v>162</v>
      </c>
      <c r="W65" s="35" t="s">
        <v>162</v>
      </c>
      <c r="X65" s="35" t="s">
        <v>162</v>
      </c>
      <c r="Y65" s="35" t="s">
        <v>162</v>
      </c>
      <c r="Z65" s="35" t="s">
        <v>162</v>
      </c>
      <c r="AA65" s="35" t="s">
        <v>162</v>
      </c>
      <c r="AB65" s="35" t="s">
        <v>162</v>
      </c>
      <c r="AC65" s="35" t="s">
        <v>162</v>
      </c>
      <c r="AD65" s="35" t="s">
        <v>162</v>
      </c>
      <c r="AE65" s="35" t="s">
        <v>162</v>
      </c>
      <c r="AF65" s="35" t="s">
        <v>162</v>
      </c>
      <c r="AG65" s="35" t="s">
        <v>162</v>
      </c>
      <c r="AH65" s="35" t="s">
        <v>162</v>
      </c>
      <c r="AI65" s="35" t="s">
        <v>162</v>
      </c>
      <c r="AJ65" s="35" t="s">
        <v>162</v>
      </c>
      <c r="AK65" s="35" t="s">
        <v>162</v>
      </c>
      <c r="AL65" s="35" t="s">
        <v>162</v>
      </c>
      <c r="AM65" s="35" t="s">
        <v>162</v>
      </c>
      <c r="AN65" s="44" t="s">
        <v>162</v>
      </c>
    </row>
    <row r="66" spans="1:40" x14ac:dyDescent="0.3">
      <c r="A66" s="35" t="s">
        <v>92</v>
      </c>
      <c r="B66" s="49" t="s">
        <v>181</v>
      </c>
      <c r="C66" s="4" t="s">
        <v>116</v>
      </c>
      <c r="D66" s="4" t="s">
        <v>127</v>
      </c>
      <c r="E66" s="4" t="s">
        <v>106</v>
      </c>
      <c r="F66" s="14">
        <v>43831</v>
      </c>
      <c r="G66" s="14">
        <v>43952</v>
      </c>
      <c r="H66" s="14">
        <f>Tabuľka1[[#This Row],[Reálny/Predpokladaný termín začiatku VO (MM/RRRR)]]+$K$72</f>
        <v>43952</v>
      </c>
      <c r="I66" s="14">
        <f>Tabuľka1[[#This Row],[Reálny/Predpokladaný termín začiatku realizácie projektu (MM/RRRR)]]+$K$73</f>
        <v>43952</v>
      </c>
      <c r="J66" s="17">
        <v>15058600</v>
      </c>
      <c r="K66" s="31"/>
      <c r="L66" s="35" t="s">
        <v>162</v>
      </c>
      <c r="M66" s="35" t="s">
        <v>162</v>
      </c>
      <c r="N66" s="35" t="s">
        <v>162</v>
      </c>
      <c r="O66" s="35" t="s">
        <v>162</v>
      </c>
      <c r="P66" s="35" t="s">
        <v>162</v>
      </c>
      <c r="Q66" s="35" t="s">
        <v>162</v>
      </c>
      <c r="R66" s="35" t="s">
        <v>162</v>
      </c>
      <c r="S66" s="35" t="s">
        <v>162</v>
      </c>
      <c r="T66" s="35" t="s">
        <v>162</v>
      </c>
      <c r="U66" s="35" t="s">
        <v>162</v>
      </c>
      <c r="V66" s="35" t="s">
        <v>162</v>
      </c>
      <c r="W66" s="35" t="s">
        <v>162</v>
      </c>
      <c r="X66" s="35" t="s">
        <v>162</v>
      </c>
      <c r="Y66" s="35" t="s">
        <v>162</v>
      </c>
      <c r="Z66" s="35" t="s">
        <v>162</v>
      </c>
      <c r="AA66" s="35" t="s">
        <v>162</v>
      </c>
      <c r="AB66" s="35" t="s">
        <v>162</v>
      </c>
      <c r="AC66" s="35" t="s">
        <v>162</v>
      </c>
      <c r="AD66" s="35" t="s">
        <v>162</v>
      </c>
      <c r="AE66" s="35" t="s">
        <v>162</v>
      </c>
      <c r="AF66" s="35" t="s">
        <v>162</v>
      </c>
      <c r="AG66" s="35" t="s">
        <v>162</v>
      </c>
      <c r="AH66" s="35" t="s">
        <v>162</v>
      </c>
      <c r="AI66" s="35" t="s">
        <v>162</v>
      </c>
      <c r="AJ66" s="35" t="s">
        <v>162</v>
      </c>
      <c r="AK66" s="35" t="s">
        <v>162</v>
      </c>
      <c r="AL66" s="35" t="s">
        <v>162</v>
      </c>
      <c r="AM66" s="35" t="s">
        <v>162</v>
      </c>
      <c r="AN66" s="44" t="s">
        <v>162</v>
      </c>
    </row>
    <row r="67" spans="1:40" x14ac:dyDescent="0.3">
      <c r="A67" s="35" t="s">
        <v>94</v>
      </c>
      <c r="B67" s="49" t="s">
        <v>181</v>
      </c>
      <c r="C67" s="4" t="s">
        <v>116</v>
      </c>
      <c r="D67" s="4" t="s">
        <v>127</v>
      </c>
      <c r="E67" s="4" t="s">
        <v>106</v>
      </c>
      <c r="F67" s="14">
        <v>43831</v>
      </c>
      <c r="G67" s="14">
        <v>43952</v>
      </c>
      <c r="H67" s="14">
        <f>Tabuľka1[[#This Row],[Reálny/Predpokladaný termín začiatku VO (MM/RRRR)]]+$K$72</f>
        <v>43952</v>
      </c>
      <c r="I67" s="14">
        <f>Tabuľka1[[#This Row],[Reálny/Predpokladaný termín začiatku realizácie projektu (MM/RRRR)]]+$K$73</f>
        <v>43952</v>
      </c>
      <c r="J67" s="17">
        <v>7529300</v>
      </c>
      <c r="K67" s="31"/>
      <c r="L67" s="35" t="s">
        <v>162</v>
      </c>
      <c r="M67" s="35" t="s">
        <v>162</v>
      </c>
      <c r="N67" s="35" t="s">
        <v>162</v>
      </c>
      <c r="O67" s="35" t="s">
        <v>162</v>
      </c>
      <c r="P67" s="35" t="s">
        <v>162</v>
      </c>
      <c r="Q67" s="35" t="s">
        <v>162</v>
      </c>
      <c r="R67" s="35" t="s">
        <v>162</v>
      </c>
      <c r="S67" s="35" t="s">
        <v>162</v>
      </c>
      <c r="T67" s="35" t="s">
        <v>162</v>
      </c>
      <c r="U67" s="35" t="s">
        <v>162</v>
      </c>
      <c r="V67" s="35" t="s">
        <v>162</v>
      </c>
      <c r="W67" s="35" t="s">
        <v>162</v>
      </c>
      <c r="X67" s="35" t="s">
        <v>162</v>
      </c>
      <c r="Y67" s="35" t="s">
        <v>162</v>
      </c>
      <c r="Z67" s="35" t="s">
        <v>162</v>
      </c>
      <c r="AA67" s="35" t="s">
        <v>162</v>
      </c>
      <c r="AB67" s="35" t="s">
        <v>162</v>
      </c>
      <c r="AC67" s="35" t="s">
        <v>162</v>
      </c>
      <c r="AD67" s="35" t="s">
        <v>162</v>
      </c>
      <c r="AE67" s="35" t="s">
        <v>162</v>
      </c>
      <c r="AF67" s="35" t="s">
        <v>162</v>
      </c>
      <c r="AG67" s="35" t="s">
        <v>162</v>
      </c>
      <c r="AH67" s="35" t="s">
        <v>162</v>
      </c>
      <c r="AI67" s="35" t="s">
        <v>162</v>
      </c>
      <c r="AJ67" s="35" t="s">
        <v>162</v>
      </c>
      <c r="AK67" s="35" t="s">
        <v>162</v>
      </c>
      <c r="AL67" s="35" t="s">
        <v>162</v>
      </c>
      <c r="AM67" s="35" t="s">
        <v>162</v>
      </c>
      <c r="AN67" s="44" t="s">
        <v>162</v>
      </c>
    </row>
    <row r="68" spans="1:40" x14ac:dyDescent="0.3">
      <c r="A68" s="35" t="s">
        <v>95</v>
      </c>
      <c r="B68" s="48" t="s">
        <v>77</v>
      </c>
      <c r="C68" s="4" t="s">
        <v>116</v>
      </c>
      <c r="D68" s="4" t="s">
        <v>127</v>
      </c>
      <c r="E68" s="4" t="s">
        <v>106</v>
      </c>
      <c r="F68" s="14">
        <v>43831</v>
      </c>
      <c r="G68" s="14">
        <v>43952</v>
      </c>
      <c r="H68" s="14">
        <f>Tabuľka1[[#This Row],[Reálny/Predpokladaný termín začiatku VO (MM/RRRR)]]+$K$72</f>
        <v>43952</v>
      </c>
      <c r="I68" s="14">
        <f>Tabuľka1[[#This Row],[Reálny/Predpokladaný termín začiatku realizácie projektu (MM/RRRR)]]+$K$73</f>
        <v>43952</v>
      </c>
      <c r="J68" s="17">
        <v>9035160</v>
      </c>
      <c r="K68" s="31"/>
      <c r="L68" s="35" t="s">
        <v>162</v>
      </c>
      <c r="M68" s="35" t="s">
        <v>162</v>
      </c>
      <c r="N68" s="35" t="s">
        <v>162</v>
      </c>
      <c r="O68" s="35" t="s">
        <v>162</v>
      </c>
      <c r="P68" s="35" t="s">
        <v>162</v>
      </c>
      <c r="Q68" s="35" t="s">
        <v>162</v>
      </c>
      <c r="R68" s="35" t="s">
        <v>162</v>
      </c>
      <c r="S68" s="35" t="s">
        <v>162</v>
      </c>
      <c r="T68" s="35" t="s">
        <v>162</v>
      </c>
      <c r="U68" s="35" t="s">
        <v>162</v>
      </c>
      <c r="V68" s="35" t="s">
        <v>162</v>
      </c>
      <c r="W68" s="35" t="s">
        <v>162</v>
      </c>
      <c r="X68" s="35" t="s">
        <v>162</v>
      </c>
      <c r="Y68" s="35" t="s">
        <v>162</v>
      </c>
      <c r="Z68" s="35" t="s">
        <v>162</v>
      </c>
      <c r="AA68" s="35" t="s">
        <v>162</v>
      </c>
      <c r="AB68" s="35" t="s">
        <v>162</v>
      </c>
      <c r="AC68" s="35" t="s">
        <v>162</v>
      </c>
      <c r="AD68" s="35">
        <v>1</v>
      </c>
      <c r="AE68" s="35" t="s">
        <v>162</v>
      </c>
      <c r="AF68" s="35" t="s">
        <v>162</v>
      </c>
      <c r="AG68" s="35" t="s">
        <v>162</v>
      </c>
      <c r="AH68" s="35" t="s">
        <v>162</v>
      </c>
      <c r="AI68" s="35" t="s">
        <v>162</v>
      </c>
      <c r="AJ68" s="35" t="s">
        <v>162</v>
      </c>
      <c r="AK68" s="35" t="s">
        <v>162</v>
      </c>
      <c r="AL68" s="35" t="s">
        <v>162</v>
      </c>
      <c r="AM68" s="35" t="s">
        <v>162</v>
      </c>
      <c r="AN68" s="44" t="s">
        <v>162</v>
      </c>
    </row>
    <row r="69" spans="1:40" x14ac:dyDescent="0.3">
      <c r="A69" s="35" t="s">
        <v>110</v>
      </c>
      <c r="B69" s="48" t="s">
        <v>50</v>
      </c>
      <c r="C69" s="4" t="s">
        <v>116</v>
      </c>
      <c r="D69" s="4" t="s">
        <v>127</v>
      </c>
      <c r="E69" s="4" t="s">
        <v>106</v>
      </c>
      <c r="F69" s="14">
        <v>43831</v>
      </c>
      <c r="G69" s="14">
        <v>43952</v>
      </c>
      <c r="H69" s="14">
        <f>Tabuľka1[[#This Row],[Reálny/Predpokladaný termín začiatku VO (MM/RRRR)]]+$K$72</f>
        <v>43952</v>
      </c>
      <c r="I69" s="14">
        <f>Tabuľka1[[#This Row],[Reálny/Predpokladaný termín začiatku realizácie projektu (MM/RRRR)]]+$K$73</f>
        <v>43952</v>
      </c>
      <c r="J69" s="17">
        <v>2701814.01</v>
      </c>
      <c r="K69" s="31"/>
      <c r="L69" s="36" t="s">
        <v>162</v>
      </c>
      <c r="M69" s="36" t="s">
        <v>162</v>
      </c>
      <c r="N69" s="36" t="s">
        <v>162</v>
      </c>
      <c r="O69" s="36" t="s">
        <v>162</v>
      </c>
      <c r="P69" s="36" t="s">
        <v>162</v>
      </c>
      <c r="Q69" s="36" t="s">
        <v>162</v>
      </c>
      <c r="R69" s="36" t="s">
        <v>162</v>
      </c>
      <c r="S69" s="36" t="s">
        <v>162</v>
      </c>
      <c r="T69" s="36" t="s">
        <v>162</v>
      </c>
      <c r="U69" s="36" t="s">
        <v>162</v>
      </c>
      <c r="V69" s="36" t="s">
        <v>162</v>
      </c>
      <c r="W69" s="36" t="s">
        <v>162</v>
      </c>
      <c r="X69" s="36" t="s">
        <v>162</v>
      </c>
      <c r="Y69" s="36" t="s">
        <v>162</v>
      </c>
      <c r="Z69" s="36" t="s">
        <v>162</v>
      </c>
      <c r="AA69" s="36" t="s">
        <v>162</v>
      </c>
      <c r="AB69" s="36">
        <v>1</v>
      </c>
      <c r="AC69" s="36"/>
      <c r="AD69" s="36"/>
      <c r="AE69" s="36"/>
      <c r="AF69" s="36"/>
      <c r="AG69" s="36"/>
      <c r="AH69" s="36" t="s">
        <v>162</v>
      </c>
      <c r="AI69" s="36" t="s">
        <v>162</v>
      </c>
      <c r="AJ69" s="36"/>
      <c r="AK69" s="36"/>
      <c r="AL69" s="36"/>
      <c r="AM69" s="36"/>
      <c r="AN69" s="37"/>
    </row>
    <row r="70" spans="1:40" x14ac:dyDescent="0.3">
      <c r="A70" s="35" t="s">
        <v>111</v>
      </c>
      <c r="B70" s="49" t="s">
        <v>177</v>
      </c>
      <c r="C70" s="4" t="s">
        <v>116</v>
      </c>
      <c r="D70" s="4" t="s">
        <v>127</v>
      </c>
      <c r="E70" s="4" t="s">
        <v>106</v>
      </c>
      <c r="F70" s="14">
        <v>43831</v>
      </c>
      <c r="G70" s="14">
        <v>43952</v>
      </c>
      <c r="H70" s="14">
        <f>Tabuľka1[[#This Row],[Reálny/Predpokladaný termín začiatku VO (MM/RRRR)]]+$K$72</f>
        <v>43952</v>
      </c>
      <c r="I70" s="14">
        <f>Tabuľka1[[#This Row],[Reálny/Predpokladaný termín začiatku realizácie projektu (MM/RRRR)]]+$K$73</f>
        <v>43952</v>
      </c>
      <c r="J70" s="17">
        <v>23386005.800000001</v>
      </c>
      <c r="K70" s="31"/>
      <c r="L70" s="16"/>
      <c r="M70" s="16"/>
      <c r="N70" s="16"/>
      <c r="O70" s="16"/>
      <c r="P70" s="36"/>
      <c r="Q70" s="36"/>
      <c r="R70" s="36"/>
      <c r="S70" s="16"/>
      <c r="T70" s="16"/>
      <c r="U70" s="16"/>
      <c r="V70" s="16"/>
      <c r="W70" s="36"/>
      <c r="X70" s="36"/>
      <c r="Y70" s="36"/>
      <c r="Z70" s="36"/>
      <c r="AA70" s="16"/>
      <c r="AB70" s="16"/>
      <c r="AC70" s="36"/>
      <c r="AD70" s="36"/>
      <c r="AE70" s="36"/>
      <c r="AF70" s="36"/>
      <c r="AG70" s="16"/>
      <c r="AH70" s="16">
        <v>1</v>
      </c>
      <c r="AI70" s="16"/>
      <c r="AJ70" s="36"/>
      <c r="AK70" s="36"/>
      <c r="AL70" s="16"/>
      <c r="AM70" s="16"/>
      <c r="AN70" s="22"/>
    </row>
    <row r="71" spans="1:40" x14ac:dyDescent="0.3">
      <c r="A71" s="35" t="s">
        <v>112</v>
      </c>
      <c r="B71" s="49" t="s">
        <v>177</v>
      </c>
      <c r="C71" s="4" t="s">
        <v>116</v>
      </c>
      <c r="D71" s="4" t="s">
        <v>127</v>
      </c>
      <c r="E71" s="4" t="s">
        <v>106</v>
      </c>
      <c r="F71" s="14">
        <v>43831</v>
      </c>
      <c r="G71" s="14">
        <v>43952</v>
      </c>
      <c r="H71" s="14">
        <f>Tabuľka1[[#This Row],[Reálny/Predpokladaný termín začiatku VO (MM/RRRR)]]+$K$72</f>
        <v>43952</v>
      </c>
      <c r="I71" s="14">
        <f>Tabuľka1[[#This Row],[Reálny/Predpokladaný termín začiatku realizácie projektu (MM/RRRR)]]+$K$73</f>
        <v>43952</v>
      </c>
      <c r="J71" s="17">
        <v>6211672.5</v>
      </c>
      <c r="K71" s="31"/>
      <c r="L71" s="16"/>
      <c r="M71" s="16"/>
      <c r="N71" s="16"/>
      <c r="O71" s="16"/>
      <c r="P71" s="36"/>
      <c r="Q71" s="36"/>
      <c r="R71" s="36"/>
      <c r="S71" s="16"/>
      <c r="T71" s="16"/>
      <c r="U71" s="16"/>
      <c r="V71" s="16"/>
      <c r="W71" s="36"/>
      <c r="X71" s="36"/>
      <c r="Y71" s="36"/>
      <c r="Z71" s="36"/>
      <c r="AA71" s="16"/>
      <c r="AB71" s="16"/>
      <c r="AC71" s="36"/>
      <c r="AD71" s="36"/>
      <c r="AE71" s="36"/>
      <c r="AF71" s="36"/>
      <c r="AG71" s="16"/>
      <c r="AH71" s="16"/>
      <c r="AI71" s="16"/>
      <c r="AJ71" s="36"/>
      <c r="AK71" s="36"/>
      <c r="AL71" s="16"/>
      <c r="AM71" s="16"/>
      <c r="AN71" s="22"/>
    </row>
    <row r="72" spans="1:40" x14ac:dyDescent="0.3">
      <c r="A72" s="10"/>
      <c r="B72" s="51"/>
      <c r="C72" s="10"/>
      <c r="D72" s="10"/>
      <c r="E72" s="10"/>
      <c r="F72" s="11"/>
      <c r="G72" s="10"/>
      <c r="H72" s="10"/>
      <c r="I72" s="12"/>
      <c r="J72" s="13"/>
      <c r="K72" s="33"/>
      <c r="U72" s="23"/>
      <c r="V72" s="24"/>
      <c r="W72" s="24"/>
      <c r="X72" s="24"/>
      <c r="Y72" s="24"/>
      <c r="Z72" s="20"/>
    </row>
    <row r="73" spans="1:40" x14ac:dyDescent="0.3">
      <c r="A73" s="6" t="s">
        <v>3</v>
      </c>
      <c r="B73" s="52"/>
      <c r="C73" s="7"/>
      <c r="D73" s="7"/>
      <c r="E73" s="7"/>
      <c r="F73" s="7"/>
      <c r="G73" s="7"/>
      <c r="H73" s="7"/>
      <c r="I73" s="7"/>
      <c r="J73" s="7"/>
      <c r="K73" s="34"/>
      <c r="U73" s="23"/>
      <c r="V73" s="24"/>
      <c r="W73" s="24"/>
      <c r="X73" s="24"/>
      <c r="Y73" s="24"/>
      <c r="Z73" s="20"/>
    </row>
    <row r="74" spans="1:40" x14ac:dyDescent="0.3">
      <c r="A74" s="7" t="s">
        <v>6</v>
      </c>
      <c r="B74" s="52"/>
      <c r="C74" s="7"/>
      <c r="D74" s="7"/>
      <c r="E74" s="7"/>
      <c r="F74" s="7"/>
      <c r="G74" s="7"/>
      <c r="H74" s="7"/>
      <c r="I74" s="7"/>
      <c r="J74" s="7"/>
      <c r="K74" s="34"/>
      <c r="U74" s="23"/>
      <c r="V74" s="24"/>
      <c r="W74" s="24"/>
      <c r="X74" s="24"/>
      <c r="Y74" s="24"/>
      <c r="Z74" s="20"/>
    </row>
    <row r="75" spans="1:40" x14ac:dyDescent="0.3">
      <c r="A75" s="7" t="s">
        <v>7</v>
      </c>
      <c r="B75" s="52"/>
      <c r="C75" s="7"/>
      <c r="D75" s="7"/>
      <c r="E75" s="7"/>
      <c r="F75" s="7"/>
      <c r="G75" s="7"/>
      <c r="H75" s="7"/>
      <c r="I75" s="7"/>
      <c r="J75" s="7"/>
      <c r="K75" s="34"/>
      <c r="U75" s="23"/>
      <c r="V75" s="24"/>
      <c r="W75" s="24"/>
      <c r="X75" s="24"/>
      <c r="Y75" s="24"/>
      <c r="Z75" s="20"/>
    </row>
    <row r="76" spans="1:40" x14ac:dyDescent="0.3">
      <c r="A76" s="73" t="s">
        <v>9</v>
      </c>
      <c r="B76" s="73"/>
      <c r="C76" s="73"/>
      <c r="D76" s="73"/>
      <c r="E76" s="73"/>
      <c r="F76" s="73"/>
      <c r="G76" s="73"/>
      <c r="H76" s="73"/>
      <c r="I76" s="73"/>
      <c r="J76" s="73"/>
      <c r="K76" s="34"/>
      <c r="U76" s="23"/>
      <c r="V76" s="24"/>
      <c r="W76" s="24"/>
      <c r="X76" s="24"/>
      <c r="Y76" s="24"/>
      <c r="Z76" s="20"/>
    </row>
    <row r="77" spans="1:40" x14ac:dyDescent="0.3">
      <c r="A77" s="73" t="s">
        <v>10</v>
      </c>
      <c r="B77" s="73"/>
      <c r="C77" s="73"/>
      <c r="D77" s="73"/>
      <c r="E77" s="73"/>
      <c r="F77" s="73"/>
      <c r="G77" s="73"/>
      <c r="H77" s="73"/>
      <c r="I77" s="73"/>
      <c r="J77" s="73"/>
      <c r="K77" s="30"/>
      <c r="U77" s="23"/>
      <c r="V77" s="24"/>
      <c r="W77" s="24"/>
      <c r="X77" s="24"/>
      <c r="Y77" s="24"/>
      <c r="Z77" s="20"/>
    </row>
    <row r="78" spans="1:40" x14ac:dyDescent="0.3">
      <c r="A78" s="7" t="s">
        <v>29</v>
      </c>
      <c r="K78" s="30"/>
      <c r="U78" s="23"/>
      <c r="V78" s="24"/>
      <c r="W78" s="24"/>
      <c r="X78" s="24"/>
      <c r="Y78" s="24"/>
      <c r="Z78" s="20"/>
    </row>
    <row r="79" spans="1:40" x14ac:dyDescent="0.3">
      <c r="A79" s="7" t="s">
        <v>11</v>
      </c>
      <c r="K79" s="30"/>
      <c r="U79" s="23"/>
      <c r="V79" s="24"/>
      <c r="W79" s="24"/>
      <c r="X79" s="24"/>
      <c r="Y79" s="24"/>
      <c r="Z79" s="20"/>
    </row>
    <row r="80" spans="1:40" x14ac:dyDescent="0.3">
      <c r="A80" s="7" t="s">
        <v>28</v>
      </c>
      <c r="K80" s="30"/>
      <c r="U80" s="23"/>
      <c r="V80" s="24"/>
      <c r="W80" s="24"/>
      <c r="X80" s="24"/>
      <c r="Y80" s="24"/>
      <c r="Z80" s="20"/>
    </row>
    <row r="81" spans="1:26" x14ac:dyDescent="0.3">
      <c r="A81" s="15" t="s">
        <v>128</v>
      </c>
      <c r="K81" s="30"/>
      <c r="U81" s="23"/>
      <c r="V81" s="24"/>
      <c r="W81" s="24"/>
      <c r="X81" s="24"/>
      <c r="Y81" s="24"/>
      <c r="Z81" s="20"/>
    </row>
    <row r="82" spans="1:26" x14ac:dyDescent="0.3">
      <c r="K82" s="30"/>
      <c r="U82" s="23"/>
      <c r="V82" s="24"/>
      <c r="W82" s="24"/>
      <c r="X82" s="24"/>
      <c r="Y82" s="24"/>
      <c r="Z82" s="20"/>
    </row>
    <row r="83" spans="1:26" x14ac:dyDescent="0.3">
      <c r="K83" s="30"/>
      <c r="U83" s="23"/>
      <c r="V83" s="24"/>
      <c r="W83" s="24"/>
      <c r="X83" s="24"/>
      <c r="Y83" s="24"/>
      <c r="Z83" s="20"/>
    </row>
    <row r="84" spans="1:26" x14ac:dyDescent="0.3">
      <c r="K84" s="30"/>
      <c r="U84" s="23"/>
      <c r="V84" s="24"/>
      <c r="W84" s="24"/>
      <c r="X84" s="24"/>
      <c r="Y84" s="24"/>
      <c r="Z84" s="20"/>
    </row>
    <row r="85" spans="1:26" x14ac:dyDescent="0.3">
      <c r="K85" s="30"/>
      <c r="U85" s="23"/>
      <c r="V85" s="24"/>
      <c r="W85" s="24"/>
      <c r="X85" s="24"/>
      <c r="Y85" s="24"/>
      <c r="Z85" s="20"/>
    </row>
    <row r="86" spans="1:26" x14ac:dyDescent="0.3">
      <c r="U86" s="23"/>
      <c r="V86" s="24"/>
      <c r="W86" s="24"/>
      <c r="X86" s="24"/>
      <c r="Y86" s="24"/>
      <c r="Z86" s="20"/>
    </row>
    <row r="87" spans="1:26" x14ac:dyDescent="0.3">
      <c r="U87" s="23"/>
      <c r="V87" s="24"/>
      <c r="W87" s="24"/>
      <c r="X87" s="24"/>
      <c r="Y87" s="24"/>
      <c r="Z87" s="20"/>
    </row>
    <row r="88" spans="1:26" x14ac:dyDescent="0.3">
      <c r="U88" s="23"/>
      <c r="V88" s="24"/>
      <c r="W88" s="24"/>
      <c r="X88" s="24"/>
      <c r="Y88" s="24"/>
      <c r="Z88" s="20"/>
    </row>
    <row r="89" spans="1:26" x14ac:dyDescent="0.3">
      <c r="U89" s="23"/>
      <c r="V89" s="24"/>
      <c r="W89" s="24"/>
      <c r="X89" s="24"/>
      <c r="Y89" s="24"/>
      <c r="Z89" s="20"/>
    </row>
    <row r="90" spans="1:26" x14ac:dyDescent="0.3">
      <c r="U90" s="23"/>
      <c r="V90" s="24"/>
      <c r="W90" s="24"/>
      <c r="X90" s="24"/>
      <c r="Y90" s="24"/>
      <c r="Z90" s="20"/>
    </row>
    <row r="91" spans="1:26" x14ac:dyDescent="0.3">
      <c r="U91" s="23"/>
      <c r="V91" s="24"/>
      <c r="W91" s="24"/>
      <c r="X91" s="24"/>
      <c r="Y91" s="24"/>
      <c r="Z91" s="20"/>
    </row>
    <row r="92" spans="1:26" x14ac:dyDescent="0.3">
      <c r="U92" s="23"/>
      <c r="V92" s="24"/>
      <c r="W92" s="24"/>
      <c r="X92" s="24"/>
      <c r="Y92" s="24"/>
      <c r="Z92" s="20"/>
    </row>
    <row r="93" spans="1:26" x14ac:dyDescent="0.3">
      <c r="U93" s="23"/>
      <c r="V93" s="24"/>
      <c r="W93" s="24"/>
      <c r="X93" s="24"/>
      <c r="Y93" s="24"/>
      <c r="Z93" s="20"/>
    </row>
    <row r="94" spans="1:26" x14ac:dyDescent="0.3">
      <c r="U94" s="23"/>
      <c r="V94" s="24"/>
      <c r="W94" s="24"/>
      <c r="X94" s="24"/>
      <c r="Y94" s="24"/>
      <c r="Z94" s="20"/>
    </row>
    <row r="95" spans="1:26" x14ac:dyDescent="0.3">
      <c r="U95" s="23"/>
      <c r="V95" s="24"/>
      <c r="W95" s="24"/>
      <c r="X95" s="24"/>
      <c r="Y95" s="24"/>
      <c r="Z95" s="20"/>
    </row>
    <row r="96" spans="1:26" x14ac:dyDescent="0.3">
      <c r="U96" s="23"/>
      <c r="V96" s="24"/>
      <c r="W96" s="24"/>
      <c r="X96" s="24"/>
      <c r="Y96" s="24"/>
      <c r="Z96" s="20"/>
    </row>
    <row r="97" spans="21:26" x14ac:dyDescent="0.3">
      <c r="U97" s="23"/>
      <c r="V97" s="24"/>
      <c r="W97" s="24"/>
      <c r="X97" s="24"/>
      <c r="Y97" s="24"/>
      <c r="Z97" s="20"/>
    </row>
    <row r="98" spans="21:26" x14ac:dyDescent="0.3">
      <c r="U98" s="23"/>
      <c r="V98" s="24"/>
      <c r="W98" s="24"/>
      <c r="X98" s="24"/>
      <c r="Y98" s="24"/>
      <c r="Z98" s="20"/>
    </row>
    <row r="99" spans="21:26" x14ac:dyDescent="0.3">
      <c r="U99" s="23"/>
      <c r="V99" s="24"/>
      <c r="W99" s="24"/>
      <c r="X99" s="24"/>
      <c r="Y99" s="24"/>
      <c r="Z99" s="20"/>
    </row>
    <row r="100" spans="21:26" x14ac:dyDescent="0.3">
      <c r="U100" s="23"/>
      <c r="V100" s="24"/>
      <c r="W100" s="24"/>
      <c r="X100" s="24"/>
      <c r="Y100" s="24"/>
      <c r="Z100" s="20"/>
    </row>
    <row r="101" spans="21:26" x14ac:dyDescent="0.3">
      <c r="U101" s="23"/>
      <c r="V101" s="24"/>
      <c r="W101" s="24"/>
      <c r="X101" s="24"/>
      <c r="Y101" s="24"/>
      <c r="Z101" s="20"/>
    </row>
    <row r="102" spans="21:26" x14ac:dyDescent="0.3">
      <c r="U102" s="23"/>
      <c r="V102" s="24"/>
      <c r="W102" s="24"/>
      <c r="X102" s="24"/>
      <c r="Y102" s="24"/>
      <c r="Z102" s="20"/>
    </row>
    <row r="103" spans="21:26" x14ac:dyDescent="0.3">
      <c r="U103" s="23"/>
      <c r="V103" s="24"/>
      <c r="W103" s="24"/>
      <c r="X103" s="24"/>
      <c r="Y103" s="24"/>
      <c r="Z103" s="20"/>
    </row>
    <row r="104" spans="21:26" x14ac:dyDescent="0.3">
      <c r="U104" s="23"/>
      <c r="V104" s="24"/>
      <c r="W104" s="24"/>
      <c r="X104" s="24"/>
      <c r="Y104" s="24"/>
      <c r="Z104" s="20"/>
    </row>
    <row r="105" spans="21:26" x14ac:dyDescent="0.3">
      <c r="U105" s="23"/>
      <c r="V105" s="24"/>
      <c r="W105" s="24"/>
      <c r="X105" s="24"/>
      <c r="Y105" s="24"/>
      <c r="Z105" s="20"/>
    </row>
    <row r="106" spans="21:26" x14ac:dyDescent="0.3">
      <c r="U106" s="23"/>
      <c r="V106" s="24"/>
      <c r="W106" s="24"/>
      <c r="X106" s="24"/>
      <c r="Y106" s="24"/>
      <c r="Z106" s="20"/>
    </row>
    <row r="107" spans="21:26" x14ac:dyDescent="0.3">
      <c r="U107" s="23"/>
      <c r="V107" s="24"/>
      <c r="W107" s="24"/>
      <c r="X107" s="24"/>
      <c r="Y107" s="24"/>
      <c r="Z107" s="20"/>
    </row>
    <row r="108" spans="21:26" x14ac:dyDescent="0.3">
      <c r="U108" s="23"/>
      <c r="V108" s="24"/>
      <c r="W108" s="24"/>
      <c r="X108" s="24"/>
      <c r="Y108" s="24"/>
      <c r="Z108" s="20"/>
    </row>
    <row r="109" spans="21:26" x14ac:dyDescent="0.3">
      <c r="U109" s="23"/>
      <c r="V109" s="24"/>
      <c r="W109" s="24"/>
      <c r="X109" s="24"/>
      <c r="Y109" s="24"/>
      <c r="Z109" s="20"/>
    </row>
    <row r="110" spans="21:26" x14ac:dyDescent="0.3">
      <c r="U110" s="23"/>
      <c r="V110" s="24"/>
      <c r="W110" s="24"/>
      <c r="X110" s="24"/>
      <c r="Y110" s="24"/>
      <c r="Z110" s="20"/>
    </row>
    <row r="111" spans="21:26" x14ac:dyDescent="0.3">
      <c r="U111" s="23"/>
      <c r="V111" s="24"/>
      <c r="W111" s="24"/>
      <c r="X111" s="24"/>
      <c r="Y111" s="24"/>
      <c r="Z111" s="20"/>
    </row>
    <row r="112" spans="21:26" x14ac:dyDescent="0.3">
      <c r="U112" s="23"/>
      <c r="V112" s="24"/>
      <c r="W112" s="24"/>
      <c r="X112" s="24"/>
      <c r="Y112" s="24"/>
      <c r="Z112" s="20"/>
    </row>
    <row r="113" spans="21:30" x14ac:dyDescent="0.3">
      <c r="U113" s="23"/>
      <c r="V113" s="24"/>
      <c r="W113" s="24"/>
      <c r="X113" s="24"/>
      <c r="Y113" s="24"/>
      <c r="Z113" s="20"/>
    </row>
    <row r="114" spans="21:30" x14ac:dyDescent="0.3">
      <c r="U114" s="23"/>
      <c r="V114" s="24"/>
      <c r="W114" s="24"/>
      <c r="X114" s="24"/>
      <c r="Y114" s="24"/>
      <c r="Z114" s="20"/>
    </row>
    <row r="115" spans="21:30" x14ac:dyDescent="0.3">
      <c r="U115" s="23"/>
      <c r="V115" s="24"/>
      <c r="W115" s="24"/>
      <c r="X115" s="24"/>
      <c r="Y115" s="24"/>
      <c r="Z115" s="20"/>
    </row>
    <row r="116" spans="21:30" x14ac:dyDescent="0.3">
      <c r="U116" s="23"/>
      <c r="V116" s="24"/>
      <c r="W116" s="24"/>
      <c r="X116" s="24"/>
      <c r="Y116" s="24"/>
      <c r="Z116" s="20"/>
    </row>
    <row r="117" spans="21:30" x14ac:dyDescent="0.3">
      <c r="U117" s="23"/>
      <c r="V117" s="24"/>
      <c r="W117" s="24"/>
      <c r="X117" s="24"/>
      <c r="Y117" s="24"/>
      <c r="Z117" s="20"/>
    </row>
    <row r="118" spans="21:30" x14ac:dyDescent="0.3">
      <c r="U118" s="23"/>
      <c r="V118" s="24"/>
      <c r="W118" s="24"/>
      <c r="X118" s="24"/>
      <c r="Y118" s="24"/>
      <c r="Z118" s="20"/>
    </row>
    <row r="119" spans="21:30" x14ac:dyDescent="0.3">
      <c r="U119" s="23"/>
      <c r="V119" s="24"/>
      <c r="W119" s="24"/>
      <c r="X119" s="24"/>
      <c r="Y119" s="24"/>
      <c r="Z119" s="20"/>
    </row>
    <row r="120" spans="21:30" x14ac:dyDescent="0.3">
      <c r="U120" s="23"/>
      <c r="V120" s="24"/>
      <c r="W120" s="24"/>
      <c r="X120" s="24"/>
      <c r="Y120" s="24"/>
      <c r="Z120" s="20"/>
    </row>
    <row r="121" spans="21:30" x14ac:dyDescent="0.3">
      <c r="U121" s="23"/>
      <c r="V121" s="24"/>
      <c r="W121" s="24"/>
      <c r="X121" s="24"/>
      <c r="Y121" s="24"/>
      <c r="Z121" s="20"/>
      <c r="AD121" s="19"/>
    </row>
    <row r="122" spans="21:30" x14ac:dyDescent="0.3">
      <c r="U122" s="23"/>
      <c r="V122" s="24"/>
      <c r="W122" s="24"/>
      <c r="X122" s="24"/>
      <c r="Y122" s="24"/>
      <c r="Z122" s="20"/>
    </row>
    <row r="123" spans="21:30" x14ac:dyDescent="0.3">
      <c r="U123" s="23"/>
      <c r="V123" s="24"/>
      <c r="W123" s="24"/>
      <c r="X123" s="24"/>
      <c r="Y123" s="24"/>
      <c r="Z123" s="20"/>
    </row>
    <row r="124" spans="21:30" x14ac:dyDescent="0.3">
      <c r="U124" s="23"/>
      <c r="V124" s="24"/>
      <c r="W124" s="24"/>
      <c r="X124" s="24"/>
      <c r="Y124" s="24"/>
      <c r="Z124" s="20"/>
    </row>
    <row r="125" spans="21:30" x14ac:dyDescent="0.3">
      <c r="U125" s="23"/>
      <c r="V125" s="24"/>
      <c r="W125" s="24"/>
      <c r="X125" s="24"/>
      <c r="Y125" s="24"/>
      <c r="Z125" s="20"/>
    </row>
    <row r="126" spans="21:30" x14ac:dyDescent="0.3">
      <c r="U126" s="23"/>
      <c r="V126" s="24"/>
      <c r="W126" s="24"/>
      <c r="X126" s="24"/>
      <c r="Y126" s="24"/>
      <c r="Z126" s="20"/>
    </row>
    <row r="127" spans="21:30" x14ac:dyDescent="0.3">
      <c r="U127" s="23"/>
      <c r="V127" s="24"/>
      <c r="W127" s="24"/>
      <c r="X127" s="24"/>
      <c r="Y127" s="24"/>
      <c r="Z127" s="20"/>
    </row>
    <row r="128" spans="21:30" x14ac:dyDescent="0.3">
      <c r="U128" s="23"/>
      <c r="V128" s="24"/>
      <c r="W128" s="24"/>
      <c r="X128" s="24"/>
      <c r="Y128" s="24"/>
      <c r="Z128" s="20"/>
    </row>
    <row r="129" spans="21:30" x14ac:dyDescent="0.3">
      <c r="U129" s="23"/>
      <c r="V129" s="24"/>
      <c r="W129" s="24"/>
      <c r="X129" s="24"/>
      <c r="Y129" s="24"/>
      <c r="Z129" s="20"/>
    </row>
    <row r="130" spans="21:30" x14ac:dyDescent="0.3">
      <c r="U130" s="23"/>
      <c r="V130" s="24"/>
      <c r="W130" s="24"/>
      <c r="X130" s="24"/>
      <c r="Y130" s="24"/>
      <c r="Z130" s="20"/>
    </row>
    <row r="131" spans="21:30" x14ac:dyDescent="0.3">
      <c r="U131" s="23"/>
      <c r="V131" s="24"/>
      <c r="W131" s="24"/>
      <c r="X131" s="24"/>
      <c r="Y131" s="24"/>
      <c r="Z131" s="20"/>
    </row>
    <row r="132" spans="21:30" x14ac:dyDescent="0.3">
      <c r="U132" s="23"/>
      <c r="V132" s="24"/>
      <c r="W132" s="24"/>
      <c r="X132" s="24"/>
      <c r="Y132" s="24"/>
      <c r="Z132" s="20"/>
    </row>
    <row r="133" spans="21:30" x14ac:dyDescent="0.3">
      <c r="U133" s="23"/>
      <c r="V133" s="24"/>
      <c r="W133" s="24"/>
      <c r="X133" s="24"/>
      <c r="Y133" s="24"/>
      <c r="Z133" s="20"/>
    </row>
    <row r="134" spans="21:30" x14ac:dyDescent="0.3">
      <c r="U134" s="23"/>
      <c r="V134" s="24"/>
      <c r="W134" s="24"/>
      <c r="X134" s="24"/>
      <c r="Y134" s="24"/>
      <c r="Z134" s="20"/>
    </row>
    <row r="135" spans="21:30" x14ac:dyDescent="0.3">
      <c r="U135" s="23"/>
      <c r="V135" s="24"/>
      <c r="W135" s="24"/>
      <c r="X135" s="24"/>
      <c r="Y135" s="24"/>
      <c r="Z135" s="20"/>
    </row>
    <row r="136" spans="21:30" x14ac:dyDescent="0.3">
      <c r="U136" s="23"/>
      <c r="V136" s="24"/>
      <c r="W136" s="24"/>
      <c r="X136" s="24"/>
      <c r="Y136" s="24"/>
      <c r="Z136" s="20"/>
    </row>
    <row r="137" spans="21:30" x14ac:dyDescent="0.3">
      <c r="U137" s="23"/>
      <c r="V137" s="24"/>
      <c r="W137" s="24"/>
      <c r="X137" s="24"/>
      <c r="Y137" s="24"/>
      <c r="Z137" s="20"/>
      <c r="AC137" s="20"/>
    </row>
    <row r="138" spans="21:30" x14ac:dyDescent="0.3">
      <c r="U138" s="23"/>
      <c r="V138" s="24"/>
      <c r="W138" s="24"/>
      <c r="X138" s="24"/>
      <c r="Y138" s="24"/>
      <c r="Z138" s="20"/>
      <c r="AC138" s="20"/>
    </row>
    <row r="139" spans="21:30" x14ac:dyDescent="0.3">
      <c r="U139" s="23"/>
      <c r="V139" s="24"/>
      <c r="W139" s="24"/>
      <c r="X139" s="24"/>
      <c r="Y139" s="24"/>
      <c r="Z139" s="20"/>
    </row>
    <row r="140" spans="21:30" x14ac:dyDescent="0.3">
      <c r="U140" s="23"/>
      <c r="V140" s="24"/>
      <c r="W140" s="24"/>
      <c r="X140" s="24"/>
      <c r="Y140" s="24"/>
      <c r="Z140" s="20"/>
    </row>
    <row r="141" spans="21:30" x14ac:dyDescent="0.3">
      <c r="U141" s="23"/>
      <c r="V141" s="24"/>
      <c r="W141" s="24"/>
      <c r="X141" s="24"/>
      <c r="Y141" s="24"/>
      <c r="Z141" s="20"/>
      <c r="AD141" s="28"/>
    </row>
    <row r="142" spans="21:30" x14ac:dyDescent="0.3">
      <c r="U142" s="23"/>
      <c r="V142" s="24"/>
      <c r="W142" s="24"/>
      <c r="X142" s="24"/>
      <c r="Y142" s="24"/>
      <c r="Z142" s="20"/>
      <c r="AD142" s="29"/>
    </row>
    <row r="143" spans="21:30" x14ac:dyDescent="0.3">
      <c r="U143" s="23"/>
      <c r="V143" s="24"/>
      <c r="W143" s="24"/>
      <c r="X143" s="24"/>
      <c r="Y143" s="24"/>
      <c r="Z143" s="20"/>
      <c r="AD143" s="19"/>
    </row>
    <row r="144" spans="21:30" x14ac:dyDescent="0.3">
      <c r="U144" s="23"/>
      <c r="V144" s="24"/>
      <c r="W144" s="24"/>
      <c r="X144" s="24"/>
      <c r="Y144" s="24"/>
      <c r="Z144" s="20"/>
    </row>
    <row r="145" spans="21:26" x14ac:dyDescent="0.3">
      <c r="U145" s="23"/>
      <c r="V145" s="24"/>
      <c r="W145" s="24"/>
      <c r="X145" s="24"/>
      <c r="Y145" s="24"/>
      <c r="Z145" s="20"/>
    </row>
    <row r="146" spans="21:26" x14ac:dyDescent="0.3">
      <c r="U146" s="23"/>
      <c r="V146" s="24"/>
      <c r="W146" s="24"/>
      <c r="X146" s="24"/>
      <c r="Y146" s="24"/>
      <c r="Z146" s="20"/>
    </row>
    <row r="147" spans="21:26" x14ac:dyDescent="0.3">
      <c r="U147" s="23"/>
      <c r="V147" s="24"/>
      <c r="W147" s="24"/>
      <c r="X147" s="24"/>
      <c r="Y147" s="24"/>
      <c r="Z147" s="20"/>
    </row>
    <row r="148" spans="21:26" x14ac:dyDescent="0.3">
      <c r="U148" s="23"/>
      <c r="V148" s="24"/>
      <c r="W148" s="24"/>
      <c r="X148" s="24"/>
      <c r="Y148" s="24"/>
      <c r="Z148" s="20"/>
    </row>
    <row r="149" spans="21:26" x14ac:dyDescent="0.3">
      <c r="U149" s="23"/>
      <c r="V149" s="24"/>
      <c r="W149" s="24"/>
      <c r="X149" s="24"/>
      <c r="Y149" s="24"/>
      <c r="Z149" s="20"/>
    </row>
    <row r="150" spans="21:26" x14ac:dyDescent="0.3">
      <c r="U150" s="23"/>
      <c r="V150" s="24"/>
      <c r="W150" s="24"/>
      <c r="X150" s="24"/>
      <c r="Y150" s="24"/>
      <c r="Z150" s="20"/>
    </row>
    <row r="151" spans="21:26" x14ac:dyDescent="0.3">
      <c r="U151" s="23"/>
      <c r="V151" s="24"/>
      <c r="W151" s="24"/>
      <c r="X151" s="24"/>
      <c r="Y151" s="24"/>
      <c r="Z151" s="20"/>
    </row>
    <row r="152" spans="21:26" x14ac:dyDescent="0.3">
      <c r="U152" s="23"/>
      <c r="V152" s="24"/>
      <c r="W152" s="24"/>
      <c r="X152" s="24"/>
      <c r="Y152" s="24"/>
      <c r="Z152" s="20"/>
    </row>
    <row r="153" spans="21:26" x14ac:dyDescent="0.3">
      <c r="U153" s="23"/>
      <c r="V153" s="24"/>
      <c r="W153" s="24"/>
      <c r="X153" s="24"/>
      <c r="Y153" s="24"/>
      <c r="Z153" s="20"/>
    </row>
    <row r="154" spans="21:26" x14ac:dyDescent="0.3">
      <c r="U154" s="23"/>
      <c r="V154" s="24"/>
      <c r="W154" s="24"/>
      <c r="X154" s="24"/>
      <c r="Y154" s="24"/>
      <c r="Z154" s="20"/>
    </row>
    <row r="155" spans="21:26" x14ac:dyDescent="0.3">
      <c r="U155" s="23"/>
      <c r="V155" s="24"/>
      <c r="W155" s="24"/>
      <c r="X155" s="24"/>
      <c r="Y155" s="24"/>
      <c r="Z155" s="20"/>
    </row>
    <row r="156" spans="21:26" x14ac:dyDescent="0.3">
      <c r="U156" s="23"/>
      <c r="V156" s="24"/>
      <c r="W156" s="24"/>
      <c r="X156" s="24"/>
      <c r="Y156" s="24"/>
      <c r="Z156" s="20"/>
    </row>
    <row r="157" spans="21:26" x14ac:dyDescent="0.3">
      <c r="U157" s="23"/>
      <c r="V157" s="24"/>
      <c r="W157" s="24"/>
      <c r="X157" s="24"/>
      <c r="Y157" s="24"/>
      <c r="Z157" s="20"/>
    </row>
    <row r="158" spans="21:26" x14ac:dyDescent="0.3">
      <c r="U158" s="23"/>
      <c r="V158" s="24"/>
      <c r="W158" s="24"/>
      <c r="X158" s="24"/>
      <c r="Y158" s="24"/>
      <c r="Z158" s="20"/>
    </row>
    <row r="159" spans="21:26" x14ac:dyDescent="0.3">
      <c r="U159" s="23"/>
      <c r="V159" s="24"/>
      <c r="W159" s="24"/>
      <c r="X159" s="24"/>
      <c r="Y159" s="24"/>
      <c r="Z159" s="20"/>
    </row>
    <row r="160" spans="21:26" x14ac:dyDescent="0.3">
      <c r="U160" s="23"/>
      <c r="V160" s="24"/>
      <c r="W160" s="24"/>
      <c r="X160" s="24"/>
      <c r="Y160" s="24"/>
      <c r="Z160" s="20"/>
    </row>
    <row r="161" spans="21:26" x14ac:dyDescent="0.3">
      <c r="U161" s="23"/>
      <c r="V161" s="24"/>
      <c r="W161" s="24"/>
      <c r="X161" s="24"/>
      <c r="Y161" s="24"/>
      <c r="Z161" s="20"/>
    </row>
    <row r="162" spans="21:26" x14ac:dyDescent="0.3">
      <c r="U162" s="23"/>
      <c r="V162" s="24"/>
      <c r="W162" s="24"/>
      <c r="X162" s="24"/>
      <c r="Y162" s="24"/>
      <c r="Z162" s="20"/>
    </row>
    <row r="163" spans="21:26" x14ac:dyDescent="0.3">
      <c r="U163" s="23"/>
      <c r="V163" s="24"/>
      <c r="W163" s="24"/>
      <c r="X163" s="24"/>
      <c r="Y163" s="24"/>
      <c r="Z163" s="20"/>
    </row>
    <row r="164" spans="21:26" x14ac:dyDescent="0.3">
      <c r="U164" s="23"/>
      <c r="V164" s="24"/>
      <c r="W164" s="24"/>
      <c r="X164" s="24"/>
      <c r="Y164" s="24"/>
      <c r="Z164" s="20"/>
    </row>
    <row r="165" spans="21:26" x14ac:dyDescent="0.3">
      <c r="U165" s="23"/>
      <c r="V165" s="24"/>
      <c r="W165" s="24"/>
      <c r="X165" s="24"/>
      <c r="Y165" s="24"/>
      <c r="Z165" s="20"/>
    </row>
    <row r="166" spans="21:26" x14ac:dyDescent="0.3">
      <c r="U166" s="23"/>
      <c r="V166" s="24"/>
      <c r="W166" s="24"/>
      <c r="X166" s="24"/>
      <c r="Y166" s="24"/>
      <c r="Z166" s="20"/>
    </row>
    <row r="167" spans="21:26" x14ac:dyDescent="0.3">
      <c r="U167" s="23"/>
      <c r="V167" s="24"/>
      <c r="W167" s="24"/>
      <c r="X167" s="24"/>
      <c r="Y167" s="24"/>
      <c r="Z167" s="20"/>
    </row>
    <row r="168" spans="21:26" x14ac:dyDescent="0.3">
      <c r="U168" s="23"/>
      <c r="V168" s="24"/>
      <c r="W168" s="24"/>
      <c r="X168" s="24"/>
      <c r="Y168" s="24"/>
      <c r="Z168" s="20"/>
    </row>
    <row r="169" spans="21:26" x14ac:dyDescent="0.3">
      <c r="U169" s="23"/>
      <c r="V169" s="24"/>
      <c r="W169" s="24"/>
      <c r="X169" s="24"/>
      <c r="Y169" s="24"/>
      <c r="Z169" s="20"/>
    </row>
    <row r="170" spans="21:26" x14ac:dyDescent="0.3">
      <c r="U170" s="23"/>
      <c r="V170" s="24"/>
      <c r="W170" s="24"/>
      <c r="X170" s="24"/>
      <c r="Y170" s="24"/>
      <c r="Z170" s="20"/>
    </row>
    <row r="171" spans="21:26" x14ac:dyDescent="0.3">
      <c r="U171" s="23"/>
      <c r="V171" s="24"/>
      <c r="W171" s="24"/>
      <c r="X171" s="24"/>
      <c r="Y171" s="24"/>
      <c r="Z171" s="20"/>
    </row>
    <row r="172" spans="21:26" x14ac:dyDescent="0.3">
      <c r="U172" s="23"/>
      <c r="V172" s="24"/>
      <c r="W172" s="24"/>
      <c r="X172" s="24"/>
      <c r="Y172" s="24"/>
      <c r="Z172" s="20"/>
    </row>
    <row r="173" spans="21:26" x14ac:dyDescent="0.3">
      <c r="U173" s="23"/>
      <c r="V173" s="24"/>
      <c r="W173" s="24"/>
      <c r="X173" s="24"/>
      <c r="Y173" s="24"/>
      <c r="Z173" s="20"/>
    </row>
    <row r="174" spans="21:26" x14ac:dyDescent="0.3">
      <c r="U174" s="23"/>
      <c r="V174" s="24"/>
      <c r="W174" s="24"/>
      <c r="X174" s="24"/>
      <c r="Y174" s="24"/>
      <c r="Z174" s="20"/>
    </row>
    <row r="175" spans="21:26" x14ac:dyDescent="0.3">
      <c r="U175" s="23"/>
      <c r="V175" s="24"/>
      <c r="W175" s="24"/>
      <c r="X175" s="24"/>
      <c r="Y175" s="24"/>
      <c r="Z175" s="20"/>
    </row>
    <row r="176" spans="21:26" x14ac:dyDescent="0.3">
      <c r="U176" s="23"/>
      <c r="V176" s="24"/>
      <c r="W176" s="24"/>
      <c r="X176" s="24"/>
      <c r="Y176" s="24"/>
      <c r="Z176" s="20"/>
    </row>
    <row r="177" spans="21:26" x14ac:dyDescent="0.3">
      <c r="U177" s="23"/>
      <c r="V177" s="24"/>
      <c r="W177" s="24"/>
      <c r="X177" s="24"/>
      <c r="Y177" s="24"/>
      <c r="Z177" s="20"/>
    </row>
    <row r="178" spans="21:26" x14ac:dyDescent="0.3">
      <c r="U178" s="23"/>
      <c r="V178" s="24"/>
      <c r="W178" s="24"/>
      <c r="X178" s="24"/>
      <c r="Y178" s="24"/>
      <c r="Z178" s="20"/>
    </row>
    <row r="179" spans="21:26" x14ac:dyDescent="0.3">
      <c r="U179" s="25"/>
      <c r="V179" s="26"/>
      <c r="W179" s="26"/>
      <c r="X179" s="26"/>
      <c r="Y179" s="26"/>
      <c r="Z179" s="27"/>
    </row>
  </sheetData>
  <mergeCells count="11">
    <mergeCell ref="AL1:AN1"/>
    <mergeCell ref="W1:Z1"/>
    <mergeCell ref="AA1:AB1"/>
    <mergeCell ref="AC1:AF1"/>
    <mergeCell ref="AG1:AI1"/>
    <mergeCell ref="AJ1:AK1"/>
    <mergeCell ref="A77:J77"/>
    <mergeCell ref="L1:O1"/>
    <mergeCell ref="P1:R1"/>
    <mergeCell ref="S1:V1"/>
    <mergeCell ref="A76:J76"/>
  </mergeCells>
  <pageMargins left="0.511811023622047" right="0.511811023622047" top="0.74803149606299202" bottom="0.74803149606299202" header="0.31496062992126" footer="0.31496062992126"/>
  <pageSetup paperSize="8" scale="28" orientation="landscape" r:id="rId1"/>
  <headerFooter>
    <oddHeader>&amp;RPríloha k listu č. 06814/2019/SRP/8498</oddHead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Hárok1</vt:lpstr>
      <vt:lpstr>Graf1</vt:lpstr>
      <vt:lpstr>Hárok1!Print_Area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Hajník, Pavol</dc:creator>
  <cp:lastModifiedBy>Katerina Slovakova Filipkova</cp:lastModifiedBy>
  <cp:lastPrinted>2019-01-29T14:25:07Z</cp:lastPrinted>
  <dcterms:created xsi:type="dcterms:W3CDTF">2019-01-29T09:10:58Z</dcterms:created>
  <dcterms:modified xsi:type="dcterms:W3CDTF">2019-05-27T12:27:32Z</dcterms:modified>
</cp:coreProperties>
</file>